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mc:AlternateContent xmlns:mc="http://schemas.openxmlformats.org/markup-compatibility/2006">
    <mc:Choice Requires="x15">
      <x15ac:absPath xmlns:x15ac="http://schemas.microsoft.com/office/spreadsheetml/2010/11/ac" url="N:\Publications\PROJECTS\_2022 Epics and tasks\EES\6561 CON EPIC 2020 vegetation monitoring reporting\XXXX Content\Final\"/>
    </mc:Choice>
  </mc:AlternateContent>
  <xr:revisionPtr revIDLastSave="0" documentId="13_ncr:1_{84AAD77D-F823-44EA-83BB-A0734CE9720C}" xr6:coauthVersionLast="46" xr6:coauthVersionMax="46" xr10:uidLastSave="{00000000-0000-0000-0000-000000000000}"/>
  <bookViews>
    <workbookView xWindow="-108" yWindow="-108" windowWidth="23256" windowHeight="12576" tabRatio="828" firstSheet="2" activeTab="7" xr2:uid="{00000000-000D-0000-FFFF-FFFF00000000}"/>
  </bookViews>
  <sheets>
    <sheet name="Summary" sheetId="8" r:id="rId1"/>
    <sheet name="Tab 1 - Statewide rates" sheetId="1" r:id="rId2"/>
    <sheet name="Tab 2 - LLS rates" sheetId="2" r:id="rId3"/>
    <sheet name="Tab 3 - IBRA version 6 rates" sheetId="3" r:id="rId4"/>
    <sheet name="Tab 4 - LGA-2017 rates" sheetId="4" r:id="rId5"/>
    <sheet name="Tab 5 - Keith formations rates" sheetId="5" r:id="rId6"/>
    <sheet name="Tab 6 - Forestry rates" sheetId="6" r:id="rId7"/>
    <sheet name="Tab 7 - Infrastructure rates" sheetId="7" r:id="rId8"/>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1" i="6" l="1"/>
  <c r="M1" i="6"/>
  <c r="L1" i="6"/>
  <c r="K1" i="6"/>
  <c r="J1" i="6"/>
  <c r="I1" i="6"/>
  <c r="H1" i="6"/>
  <c r="G1" i="6"/>
  <c r="F1" i="6"/>
  <c r="E1" i="6"/>
  <c r="D1" i="6"/>
  <c r="C1" i="6"/>
  <c r="G1" i="7" l="1"/>
  <c r="F1" i="7"/>
  <c r="E1" i="7"/>
  <c r="D1" i="7"/>
  <c r="C1" i="7"/>
  <c r="B1" i="7"/>
  <c r="J7" i="7" l="1"/>
  <c r="I7" i="7"/>
</calcChain>
</file>

<file path=xl/sharedStrings.xml><?xml version="1.0" encoding="utf-8"?>
<sst xmlns="http://schemas.openxmlformats.org/spreadsheetml/2006/main" count="935" uniqueCount="278">
  <si>
    <r>
      <rPr>
        <b/>
        <sz val="20"/>
        <rFont val="Calibri"/>
        <family val="2"/>
        <scheme val="minor"/>
      </rPr>
      <t>Results</t>
    </r>
    <r>
      <rPr>
        <b/>
        <sz val="20"/>
        <color theme="1"/>
        <rFont val="Calibri"/>
        <family val="2"/>
        <scheme val="minor"/>
      </rPr>
      <t xml:space="preserve"> Woody Vegetation Change, Statewide Landcover and Tree Study (SLATS) </t>
    </r>
    <r>
      <rPr>
        <b/>
        <sz val="20"/>
        <rFont val="Calibri"/>
        <family val="2"/>
        <scheme val="minor"/>
      </rPr>
      <t>2020</t>
    </r>
  </si>
  <si>
    <t>This spreadsheet reports on detected losses of woody vegetation due to clearing for agriculture, forestry and infrastructure activities.</t>
  </si>
  <si>
    <r>
      <rPr>
        <sz val="11"/>
        <rFont val="Calibri"/>
        <family val="2"/>
        <scheme val="minor"/>
      </rPr>
      <t xml:space="preserve">Woody vegetation lost due to fire is now reported through the </t>
    </r>
    <r>
      <rPr>
        <u/>
        <sz val="11"/>
        <color theme="10"/>
        <rFont val="Calibri"/>
        <family val="2"/>
        <scheme val="minor"/>
      </rPr>
      <t>Fire extent and severity mapping (FESM) annual report.</t>
    </r>
  </si>
  <si>
    <r>
      <rPr>
        <sz val="11"/>
        <rFont val="Calibri"/>
        <family val="2"/>
        <scheme val="minor"/>
      </rPr>
      <t xml:space="preserve">Historic fire reporting in SLATS is available on our </t>
    </r>
    <r>
      <rPr>
        <u/>
        <sz val="11"/>
        <color theme="10"/>
        <rFont val="Calibri"/>
        <family val="2"/>
        <scheme val="minor"/>
      </rPr>
      <t>2018 Landcover change reporting webpage.</t>
    </r>
  </si>
  <si>
    <t>The annualised woody vegetation change rates for the 2017, 2018 and 2019 periods and into the future are generated using Sentinel-2 imagery.  The figures for the 2015 and 2016 periods are based on analysis between SPOT-5, SPOT-6 and Sentinel-2 imagery. The previously reported periods between 1988 and 2014 based on SPOT-5 and Landsat imagery, are included in the SLATS spreadsheet for comparison. 
Woody change is detected though a combination of automated and manual interpretation of the differences between images captured during summer of each year. Satellite images used to assess woody vegetation change are selected as close as possible to the 1 January each year and must have a clear view of the ground and not be impacted by smoke or cloud cover. This requirement can result in a range of imagery dates being selected for each SLATS year, for example 109 Sentinel-2 images required to cover NSW for 2020 reporting ranged from November 2020 to February 2021. For this reason the resulting clearing figures are reported as annualised rates of change for each calendar year (hectares per year).</t>
  </si>
  <si>
    <t>Figures generated within each SLATS report may be updated in future reports to reflect improved processing methods, data availability or changed administrative boundaries.</t>
  </si>
  <si>
    <t>The Landsat data between 1998 and 2006 was sourced over a 2-year period and then annualised as an average across the period. This explains why the data from, for example 1988 and 1989, are identical. SPOT data is displayed between 2009 and 2014. Data is rounded to the nearest 100 hectares.</t>
  </si>
  <si>
    <r>
      <rPr>
        <sz val="11"/>
        <rFont val="Calibri"/>
        <family val="2"/>
        <scheme val="minor"/>
      </rPr>
      <t xml:space="preserve">More detailed information is available at: </t>
    </r>
    <r>
      <rPr>
        <u/>
        <sz val="11"/>
        <color theme="10"/>
        <rFont val="Calibri"/>
        <family val="2"/>
        <scheme val="minor"/>
      </rPr>
      <t>Woody vegetation change SLATS method.</t>
    </r>
  </si>
  <si>
    <t>Data clarification key</t>
  </si>
  <si>
    <t>*Spot-5–Sentinel-2 change: For the 2015 and 2016 reporting periods, the change detection algorithm was run across the 2-year period instead of individual 2015 and 2016 periods.
The 2-year change analysis includes both SPOT-5 imagery and Sentinel-2 imagery. 
The change analysis for these two periods was done at 5-metre resolution, which is the same as all other SPOT analysis since 2009.
The year the change occurred was attributed by spatial analysts based on the change image created from the image closest to 1 January 2015 and the image closest to 1 January 2017 and visual interpretation of a SPOT-6 image closest to 1 January 2016.</t>
  </si>
  <si>
    <t xml:space="preserve">**The woody vegetation change data for 2017 onwards is based on Sentinel-2 satellite imagery which is slightly coarser resolution than the SPOT-5 images used from 2009–2016.
</t>
  </si>
  <si>
    <t>***The total is calculated by summing the raw totals, then rounding to the nearest 100. This is more accurate than summing the rounded values presented here for each year.</t>
  </si>
  <si>
    <t>The latest data in each tab is highlighted green.</t>
  </si>
  <si>
    <t>This workbook contains the following data:</t>
  </si>
  <si>
    <t>Workbook tab</t>
  </si>
  <si>
    <t>Description</t>
  </si>
  <si>
    <t>Tab 1</t>
  </si>
  <si>
    <t xml:space="preserve">Tab 1 - Rates of woody vegetation loss by landcover class (a) SPOT and Sentinel-2, and (b) Landsat analyses. </t>
  </si>
  <si>
    <t>Tab 2</t>
  </si>
  <si>
    <t>Tab 2 - Rates of woody vegetation loss by Local Land Services region (hectares/year) for SPOT and Sentinel-2 analysis.</t>
  </si>
  <si>
    <t>Tab 3</t>
  </si>
  <si>
    <t>Tab 3 - Rates of woody vegetation loss by IBRA for SPOT and Sentinel-2 analysis.</t>
  </si>
  <si>
    <t>Tab 4</t>
  </si>
  <si>
    <t>Tab 4 - Rates of woody vegetation loss by local government area boundaries.</t>
  </si>
  <si>
    <t>Tab 5</t>
  </si>
  <si>
    <t>Tab 5 - Rates of woody vegetation loss by vegetation formations (Keith; hectares/year).</t>
  </si>
  <si>
    <t>Tab 6</t>
  </si>
  <si>
    <t>Tab 6 - Rates of woody vegetation loss for forestry land use by tenure and management practice (hectares/year) for (a) SPOT and Sentinel-2, and (b) Landsat analyses.</t>
  </si>
  <si>
    <t>Tab 7</t>
  </si>
  <si>
    <t>Tab 7 - Rates of woody vegetation loss by infrastructure category</t>
  </si>
  <si>
    <t xml:space="preserve">Tab 1 - Rates of woody vegetation loss annualised by landcover class for (a) SPOT and Sentinel 2, and (b) Landsat analysis (hectares/year). </t>
  </si>
  <si>
    <t>(a) SPOT and Sentinel 2</t>
  </si>
  <si>
    <t>2009</t>
  </si>
  <si>
    <t>2010</t>
  </si>
  <si>
    <t>2011</t>
  </si>
  <si>
    <t>2012</t>
  </si>
  <si>
    <t>2013</t>
  </si>
  <si>
    <t>2014</t>
  </si>
  <si>
    <t>2015*</t>
  </si>
  <si>
    <t>2016*</t>
  </si>
  <si>
    <t>2017**</t>
  </si>
  <si>
    <t>2018**</t>
  </si>
  <si>
    <t>2019**</t>
  </si>
  <si>
    <t>2020**</t>
  </si>
  <si>
    <t>Previous 
years average</t>
  </si>
  <si>
    <t>All years 
average</t>
  </si>
  <si>
    <t>Total***</t>
  </si>
  <si>
    <t>Agriculture</t>
  </si>
  <si>
    <t>Forestry</t>
  </si>
  <si>
    <t>Infrastructure</t>
  </si>
  <si>
    <t>Total</t>
  </si>
  <si>
    <t>(b) Landsat</t>
  </si>
  <si>
    <t>Avg. of all years 
from 1988-2010</t>
  </si>
  <si>
    <t>Further information is available in the Woody Vegetation Change Statewide Landcover and Tree Study: Summary report 2020</t>
  </si>
  <si>
    <t>The latest data is highlighted green.</t>
  </si>
  <si>
    <t>Tab 2 - Rates of woody vegetation loss by Local Land Services (LLS) region (hectares/year) for SPOT and Sentinel-2 analysis.</t>
  </si>
  <si>
    <t>LLS  region</t>
  </si>
  <si>
    <t>Landcover
class</t>
  </si>
  <si>
    <t>Previous years
 average</t>
  </si>
  <si>
    <t>Central_Tablelands</t>
  </si>
  <si>
    <t>Central_West</t>
  </si>
  <si>
    <t>Greater_Sydney</t>
  </si>
  <si>
    <t>Hunter</t>
  </si>
  <si>
    <t>Murray</t>
  </si>
  <si>
    <t>North_Coast</t>
  </si>
  <si>
    <t>North_West</t>
  </si>
  <si>
    <t>Northern_Tablelands</t>
  </si>
  <si>
    <t>Riverina</t>
  </si>
  <si>
    <t>South_East</t>
  </si>
  <si>
    <t>Western</t>
  </si>
  <si>
    <t>**** Rounded to 10's</t>
  </si>
  <si>
    <t xml:space="preserve"> Tab 3 - Rates of woody vegetation loss by Interim Biogeographic Regionalisation for Australia (IBRA; hectares/year) for SPOT and Sentinel-2 analysis.</t>
  </si>
  <si>
    <t>Name</t>
  </si>
  <si>
    <t>Landcover class</t>
  </si>
  <si>
    <t>Previous
years average</t>
  </si>
  <si>
    <t>Australian Alps</t>
  </si>
  <si>
    <t>Brigalow Belt South</t>
  </si>
  <si>
    <t>Broken Hill Complex</t>
  </si>
  <si>
    <t>Channel Country</t>
  </si>
  <si>
    <t>Cobar Peneplain</t>
  </si>
  <si>
    <t>Darling Riverine Plains</t>
  </si>
  <si>
    <t>Mulga Lands</t>
  </si>
  <si>
    <t>Murray Darling Depression</t>
  </si>
  <si>
    <t>NSW North Coast</t>
  </si>
  <si>
    <t>NSW South Western Slopes</t>
  </si>
  <si>
    <t>Nandewar</t>
  </si>
  <si>
    <t>New England Tablelands</t>
  </si>
  <si>
    <t>Simpson Strzelecki Dunefields</t>
  </si>
  <si>
    <t>South East Corner</t>
  </si>
  <si>
    <t>South Eastern Highlands</t>
  </si>
  <si>
    <t>South Eastern Queensland</t>
  </si>
  <si>
    <t>Sydney Basin</t>
  </si>
  <si>
    <t>Table of contents</t>
  </si>
  <si>
    <t>Tab 4 - Rates of woody vegetation loss (hectares/year) by local government area (LGA) boundaries.</t>
  </si>
  <si>
    <t>LGA name</t>
  </si>
  <si>
    <t>Landcover
 class</t>
  </si>
  <si>
    <t>2015</t>
  </si>
  <si>
    <t>2016</t>
  </si>
  <si>
    <t>2017</t>
  </si>
  <si>
    <t>2018</t>
  </si>
  <si>
    <t>2019</t>
  </si>
  <si>
    <t>2020</t>
  </si>
  <si>
    <t>ALBURY CITY COUNCIL</t>
  </si>
  <si>
    <t>ARMIDALE REGIONAL COUNCIL</t>
  </si>
  <si>
    <t>BALLINA SHIRE COUNCIL</t>
  </si>
  <si>
    <t>BALRANALD SHIRE COUNCIL</t>
  </si>
  <si>
    <t>BATHURST REGIONAL COUNCIL</t>
  </si>
  <si>
    <t>BAYSIDE COUNCIL</t>
  </si>
  <si>
    <t>BEGA VALLEY SHIRE COUNCIL</t>
  </si>
  <si>
    <t>BELLINGEN SHIRE COUNCIL</t>
  </si>
  <si>
    <t>BERRIGAN SHIRE COUNCIL</t>
  </si>
  <si>
    <t>BLACKTOWN CITY COUNCIL</t>
  </si>
  <si>
    <t>BLAND SHIRE COUNCIL</t>
  </si>
  <si>
    <t>BLAYNEY SHIRE COUNCIL</t>
  </si>
  <si>
    <t>BLUE MOUNTAINS CITY COUNCIL</t>
  </si>
  <si>
    <t>BOGAN SHIRE COUNCIL</t>
  </si>
  <si>
    <t>BOURKE SHIRE COUNCIL</t>
  </si>
  <si>
    <t>BREWARRINA SHIRE COUNCIL</t>
  </si>
  <si>
    <t>BROKEN HILL CITY COUNCIL</t>
  </si>
  <si>
    <t>BURWOOD COUNCIL</t>
  </si>
  <si>
    <t>BYRON SHIRE COUNCIL</t>
  </si>
  <si>
    <t>CABONNE SHIRE COUNCIL</t>
  </si>
  <si>
    <t>CAMDEN COUNCIL</t>
  </si>
  <si>
    <t>CAMPBELLTOWN CITY COUNCIL</t>
  </si>
  <si>
    <t>CANTERBURY-BANKSTOWN COUNCIL</t>
  </si>
  <si>
    <t>CARRATHOOL SHIRE COUNCIL</t>
  </si>
  <si>
    <t>CENTRAL COAST COUNCIL</t>
  </si>
  <si>
    <t>CENTRAL DARLING SHIRE COUNCIL</t>
  </si>
  <si>
    <t>CESSNOCK CITY COUNCIL</t>
  </si>
  <si>
    <t>CITY OF CANADA BAY COUNCIL</t>
  </si>
  <si>
    <t>CITY OF PARRAMATTA COUNCIL</t>
  </si>
  <si>
    <t>CLARENCE VALLEY COUNCIL</t>
  </si>
  <si>
    <t>COBAR SHIRE COUNCIL</t>
  </si>
  <si>
    <t>COFFS HARBOUR CITY COUNCIL</t>
  </si>
  <si>
    <t>COOLAMON SHIRE COUNCIL</t>
  </si>
  <si>
    <t>COONAMBLE SHIRE COUNCIL</t>
  </si>
  <si>
    <t>COOTAMUNDRA-GUNDAGAI REGIONAL COUNCIL</t>
  </si>
  <si>
    <t>COUNCIL OF THE CITY OF SYDNEY</t>
  </si>
  <si>
    <t>COWRA SHIRE COUNCIL</t>
  </si>
  <si>
    <t>CUMBERLAND COUNCIL</t>
  </si>
  <si>
    <t>DUBBO REGIONAL COUNCIL</t>
  </si>
  <si>
    <t>DUNGOG SHIRE COUNCIL</t>
  </si>
  <si>
    <t>EDWARD RIVER COUNCIL</t>
  </si>
  <si>
    <t>EUROBODALLA SHIRE COUNCIL</t>
  </si>
  <si>
    <t>FAIRFIELD CITY COUNCIL</t>
  </si>
  <si>
    <t>FEDERATION COUNCIL</t>
  </si>
  <si>
    <t>FORBES SHIRE COUNCIL</t>
  </si>
  <si>
    <t>GEORGES RIVER COUNCIL</t>
  </si>
  <si>
    <t>GILGANDRA SHIRE COUNCIL</t>
  </si>
  <si>
    <t>GLEN INNES SEVERN SHIRE COUNCIL</t>
  </si>
  <si>
    <t>GOULBURN MULWAREE COUNCIL</t>
  </si>
  <si>
    <t>GREATER HUME SHIRE COUNCIL</t>
  </si>
  <si>
    <t>GRIFFITH CITY COUNCIL</t>
  </si>
  <si>
    <t>GUNNEDAH SHIRE COUNCIL</t>
  </si>
  <si>
    <t>GWYDIR SHIRE COUNCIL</t>
  </si>
  <si>
    <t>HAWKESBURY CITY COUNCIL</t>
  </si>
  <si>
    <t>HAY SHIRE COUNCIL</t>
  </si>
  <si>
    <t>HILLTOPS COUNCIL</t>
  </si>
  <si>
    <t>INNER WEST COUNCIL</t>
  </si>
  <si>
    <t>INVERELL SHIRE COUNCIL</t>
  </si>
  <si>
    <t>JUNEE SHIRE COUNCIL</t>
  </si>
  <si>
    <t>KEMPSEY SHIRE COUNCIL</t>
  </si>
  <si>
    <t>KU-RING-GAI COUNCIL</t>
  </si>
  <si>
    <t>KYOGLE COUNCIL</t>
  </si>
  <si>
    <t>LACHLAN SHIRE COUNCIL</t>
  </si>
  <si>
    <t>LAKE MACQUARIE CITY COUNCIL</t>
  </si>
  <si>
    <t>LANE COVE MUNICIPAL COUNCIL</t>
  </si>
  <si>
    <t>LEETON SHIRE COUNCIL</t>
  </si>
  <si>
    <t>LISMORE CITY COUNCIL</t>
  </si>
  <si>
    <t>LITHGOW CITY COUNCIL</t>
  </si>
  <si>
    <t>LIVERPOOL CITY COUNCIL</t>
  </si>
  <si>
    <t>LIVERPOOL PLAINS SHIRE COUNCIL</t>
  </si>
  <si>
    <t>LOCKHART SHIRE COUNCIL</t>
  </si>
  <si>
    <t>MAITLAND CITY COUNCIL</t>
  </si>
  <si>
    <t>MID-COAST COUNCIL</t>
  </si>
  <si>
    <t>MID-WESTERN REGIONAL COUNCIL</t>
  </si>
  <si>
    <t>MOREE PLAINS SHIRE COUNCIL</t>
  </si>
  <si>
    <t>MOSMAN MUNICIPAL COUNCIL</t>
  </si>
  <si>
    <t>MURRAY RIVER COUNCIL</t>
  </si>
  <si>
    <t>MURRUMBIDGEE COUNCIL</t>
  </si>
  <si>
    <t>MUSWELLBROOK SHIRE COUNCIL</t>
  </si>
  <si>
    <t>NAMBUCCA SHIRE COUNCIL</t>
  </si>
  <si>
    <t>NARRABRI SHIRE COUNCIL</t>
  </si>
  <si>
    <t>NARRANDERA SHIRE COUNCIL</t>
  </si>
  <si>
    <t>NARROMINE SHIRE COUNCIL</t>
  </si>
  <si>
    <t>NEWCASTLE CITY COUNCIL</t>
  </si>
  <si>
    <t>NORTH SYDNEY COUNCIL</t>
  </si>
  <si>
    <t>NORTHERN BEACHES COUNCIL</t>
  </si>
  <si>
    <t>OBERON COUNCIL</t>
  </si>
  <si>
    <t>ORANGE CITY COUNCIL</t>
  </si>
  <si>
    <t>PARKES SHIRE COUNCIL</t>
  </si>
  <si>
    <t>PENRITH CITY COUNCIL</t>
  </si>
  <si>
    <t>PORT MACQUARIE-HASTINGS COUNCIL</t>
  </si>
  <si>
    <t>PORT STEPHENS COUNCIL</t>
  </si>
  <si>
    <t>QUEANBEYAN-PALERANG REGIONAL COUNCIL</t>
  </si>
  <si>
    <t>RANDWICK CITY COUNCIL</t>
  </si>
  <si>
    <t>RICHMOND VALLEY COUNCIL</t>
  </si>
  <si>
    <t>RYDE CITY COUNCIL</t>
  </si>
  <si>
    <t>SHELLHARBOUR CITY COUNCIL</t>
  </si>
  <si>
    <t>SHOALHAVEN CITY COUNCIL</t>
  </si>
  <si>
    <t>SINGLETON SHIRE COUNCIL</t>
  </si>
  <si>
    <t>SNOWY MONARO REGIONAL COUNCIL</t>
  </si>
  <si>
    <t>SNOWY VALLEYS COUNCIL</t>
  </si>
  <si>
    <t>STRATHFIELD MUNICIPAL COUNCIL</t>
  </si>
  <si>
    <t>SUTHERLAND SHIRE COUNCIL</t>
  </si>
  <si>
    <t>TAMWORTH REGIONAL COUNCIL</t>
  </si>
  <si>
    <t>TEMORA SHIRE COUNCIL</t>
  </si>
  <si>
    <t>TENTERFIELD SHIRE COUNCIL</t>
  </si>
  <si>
    <t>THE COUNCIL OF THE MUNICIPALITY OF HUNTERS HILL</t>
  </si>
  <si>
    <t>THE COUNCIL OF THE MUNICIPALITY OF KIAMA</t>
  </si>
  <si>
    <t>THE COUNCIL OF THE SHIRE OF HORNSBY</t>
  </si>
  <si>
    <t>THE HILLS SHIRE COUNCIL</t>
  </si>
  <si>
    <t>TWEED SHIRE COUNCIL</t>
  </si>
  <si>
    <t>UNINCORPORATED</t>
  </si>
  <si>
    <t>UNINCORPORATED FAR WEST</t>
  </si>
  <si>
    <t>UPPER HUNTER SHIRE COUNCIL</t>
  </si>
  <si>
    <t>UPPER LACHLAN SHIRE COUNCIL</t>
  </si>
  <si>
    <t>URALLA SHIRE COUNCIL</t>
  </si>
  <si>
    <t>WAGGA WAGGA CITY COUNCIL</t>
  </si>
  <si>
    <t>WALCHA COUNCIL</t>
  </si>
  <si>
    <t>WALGETT SHIRE COUNCIL</t>
  </si>
  <si>
    <t>WARREN SHIRE COUNCIL</t>
  </si>
  <si>
    <t>WARRUMBUNGLE SHIRE COUNCIL</t>
  </si>
  <si>
    <t>WAVERLEY COUNCIL</t>
  </si>
  <si>
    <t>WEDDIN SHIRE COUNCIL</t>
  </si>
  <si>
    <t>WENTWORTH SHIRE COUNCIL</t>
  </si>
  <si>
    <t>WILLOUGHBY CITY COUNCIL</t>
  </si>
  <si>
    <t>WINGECARRIBEE SHIRE COUNCIL</t>
  </si>
  <si>
    <t>WOLLONDILLY SHIRE COUNCIL</t>
  </si>
  <si>
    <t>WOLLONGONG CITY COUNCIL</t>
  </si>
  <si>
    <t>WOOLLAHRA MUNICIPAL COUNCIL</t>
  </si>
  <si>
    <t>YASS VALLEY COUNCIL</t>
  </si>
  <si>
    <t>Local government area boundaries as of 2017</t>
  </si>
  <si>
    <t>Tab 5 - Rates of woody vegetation loss by vegetation formation (Keith; hectares/year).</t>
  </si>
  <si>
    <t>Formation name</t>
  </si>
  <si>
    <t>All years
 average</t>
  </si>
  <si>
    <t>alpine_complex</t>
  </si>
  <si>
    <t>arid_shrublands_acacia</t>
  </si>
  <si>
    <t>arid_shrublands_chenopod</t>
  </si>
  <si>
    <t>cleared</t>
  </si>
  <si>
    <t>dry_sclerophyll_forests_shrub</t>
  </si>
  <si>
    <t>dry_sclerophyll_forests_shrubgrass</t>
  </si>
  <si>
    <t>forested_wetlands</t>
  </si>
  <si>
    <t>freshwater_wetlands</t>
  </si>
  <si>
    <t>grasslands</t>
  </si>
  <si>
    <t>grassy_woodlands</t>
  </si>
  <si>
    <t>heathlands</t>
  </si>
  <si>
    <t>rainforests</t>
  </si>
  <si>
    <t>saline_wetlands</t>
  </si>
  <si>
    <t>semi_arid_woodlands_grassy</t>
  </si>
  <si>
    <t>semi_arid_woodlands_shrubby</t>
  </si>
  <si>
    <t>wet_sclerophyll_forests_grassy</t>
  </si>
  <si>
    <t>wet_sclerophyll_forests_shrubby</t>
  </si>
  <si>
    <t>Tab 6 - Rates of woody vegetation loss for forestry land use by tenure and management practice (hectares/year) for Spot and Sentinel</t>
  </si>
  <si>
    <t>Tenure</t>
  </si>
  <si>
    <t>Forestry practice</t>
  </si>
  <si>
    <t>Previous years
average</t>
  </si>
  <si>
    <t>All years
average</t>
  </si>
  <si>
    <t>State Forest</t>
  </si>
  <si>
    <t>Native</t>
  </si>
  <si>
    <t>Plantation pine</t>
  </si>
  <si>
    <t>Plantation hardwood</t>
  </si>
  <si>
    <t>Sub total</t>
  </si>
  <si>
    <t>Freehold/leasehold</t>
  </si>
  <si>
    <t>Plantation harvested - other</t>
  </si>
  <si>
    <t>Plantation</t>
  </si>
  <si>
    <t>***The total is calculated by summing the raw totals, then rounding to the nearest 10. This is more accurate than summing the rounded values presented here for each year.</t>
  </si>
  <si>
    <t>Tab 7 - Rates of woody vegetation loss by infrastructure category (hectares/year) for Spot and Sentinel</t>
  </si>
  <si>
    <t>Infrastructure category</t>
  </si>
  <si>
    <t>Previous years average</t>
  </si>
  <si>
    <t>All years average</t>
  </si>
  <si>
    <t>Farm infrastructure</t>
  </si>
  <si>
    <t>Transport and utilities</t>
  </si>
  <si>
    <t>Mining operations</t>
  </si>
  <si>
    <t>Firefighting</t>
  </si>
  <si>
    <t>-</t>
  </si>
  <si>
    <t>Other infrastructure</t>
  </si>
  <si>
    <t>Other infrastructure: includes all other infrastructure sub categories including residential\urban development and industrial\commercial development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</si>
</sst>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0_-;\-* #,##0_-;_-* &quot;-&quot;??_-;_-@_-"/>
    <numFmt numFmtId="165" formatCode="#,#00"/>
  </numFmts>
  <fonts count="31" x14ac:knownFonts="1">
    <font>
      <sz val="11"/>
      <color theme="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11"/>
      <color theme="1"/>
      <name val="Arial"/>
      <family val="2"/>
    </font>
    <font>
      <b/>
      <sz val="11"/>
      <color theme="1"/>
      <name val="Arial"/>
      <family val="2"/>
    </font>
    <font>
      <sz val="11"/>
      <name val="Arial"/>
      <family val="2"/>
    </font>
    <font>
      <u/>
      <sz val="11"/>
      <color theme="10"/>
      <name val="Calibri"/>
      <family val="2"/>
      <scheme val="minor"/>
    </font>
    <font>
      <sz val="11"/>
      <name val="Calibri"/>
      <family val="2"/>
      <scheme val="minor"/>
    </font>
    <font>
      <b/>
      <sz val="11"/>
      <name val="Calibri"/>
      <family val="2"/>
      <scheme val="minor"/>
    </font>
    <font>
      <b/>
      <u/>
      <sz val="11"/>
      <color theme="10"/>
      <name val="Calibri"/>
      <family val="2"/>
      <scheme val="minor"/>
    </font>
    <font>
      <sz val="10"/>
      <name val="Arial"/>
      <family val="2"/>
    </font>
    <font>
      <b/>
      <sz val="20"/>
      <color theme="1"/>
      <name val="Calibri"/>
      <family val="2"/>
      <scheme val="minor"/>
    </font>
    <font>
      <b/>
      <sz val="20"/>
      <name val="Calibri"/>
      <family val="2"/>
      <scheme val="minor"/>
    </font>
    <font>
      <b/>
      <sz val="16"/>
      <color theme="0"/>
      <name val="Arial"/>
      <family val="2"/>
    </font>
    <font>
      <sz val="16"/>
      <color theme="1"/>
      <name val="Arial"/>
      <family val="2"/>
    </font>
    <font>
      <b/>
      <sz val="16"/>
      <name val="Arial"/>
      <family val="2"/>
    </font>
    <font>
      <b/>
      <sz val="16"/>
      <color theme="1"/>
      <name val="Arial"/>
      <family val="2"/>
    </font>
    <font>
      <b/>
      <sz val="16"/>
      <color theme="0"/>
      <name val="Cambria"/>
      <family val="2"/>
      <scheme val="major"/>
    </font>
    <font>
      <sz val="16"/>
      <name val="Arial"/>
      <family val="2"/>
    </font>
    <font>
      <sz val="16"/>
      <color theme="0"/>
      <name val="Arial"/>
      <family val="2"/>
    </font>
    <font>
      <u/>
      <sz val="16"/>
      <color theme="10"/>
      <name val="Calibri"/>
      <family val="2"/>
      <scheme val="minor"/>
    </font>
    <font>
      <sz val="16"/>
      <color theme="0"/>
      <name val="Calibri"/>
      <family val="2"/>
      <scheme val="minor"/>
    </font>
    <font>
      <b/>
      <sz val="14"/>
      <color theme="0"/>
      <name val="Calibri"/>
      <family val="2"/>
      <scheme val="minor"/>
    </font>
    <font>
      <b/>
      <sz val="14"/>
      <name val="Calibri"/>
      <family val="2"/>
      <scheme val="minor"/>
    </font>
    <font>
      <sz val="14"/>
      <name val="Calibri"/>
      <family val="2"/>
      <scheme val="minor"/>
    </font>
    <font>
      <sz val="14"/>
      <color theme="0"/>
      <name val="Calibri"/>
      <family val="2"/>
      <scheme val="minor"/>
    </font>
    <font>
      <b/>
      <sz val="14"/>
      <color theme="1"/>
      <name val="Calibri"/>
      <family val="2"/>
      <scheme val="minor"/>
    </font>
    <font>
      <sz val="14"/>
      <color theme="1"/>
      <name val="Calibri"/>
      <family val="2"/>
      <scheme val="minor"/>
    </font>
    <font>
      <b/>
      <u/>
      <sz val="14"/>
      <color theme="10"/>
      <name val="Calibri"/>
      <family val="2"/>
      <scheme val="minor"/>
    </font>
  </fonts>
  <fills count="8">
    <fill>
      <patternFill patternType="none"/>
    </fill>
    <fill>
      <patternFill patternType="gray125"/>
    </fill>
    <fill>
      <patternFill patternType="solid">
        <fgColor theme="1"/>
        <bgColor indexed="64"/>
      </patternFill>
    </fill>
    <fill>
      <patternFill patternType="solid">
        <fgColor theme="0" tint="-0.249977111117893"/>
        <bgColor indexed="64"/>
      </patternFill>
    </fill>
    <fill>
      <patternFill patternType="solid">
        <fgColor theme="6" tint="0.79998168889431442"/>
        <bgColor indexed="64"/>
      </patternFill>
    </fill>
    <fill>
      <patternFill patternType="solid">
        <fgColor rgb="FFD6EBBC"/>
        <bgColor indexed="64"/>
      </patternFill>
    </fill>
    <fill>
      <patternFill patternType="solid">
        <fgColor theme="6"/>
      </patternFill>
    </fill>
    <fill>
      <patternFill patternType="solid">
        <fgColor theme="6" tint="0.59999389629810485"/>
        <bgColor indexed="64"/>
      </patternFill>
    </fill>
  </fills>
  <borders count="4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medium">
        <color theme="0"/>
      </bottom>
      <diagonal/>
    </border>
    <border>
      <left style="thin">
        <color indexed="64"/>
      </left>
      <right style="thin">
        <color indexed="64"/>
      </right>
      <top/>
      <bottom style="thin">
        <color indexed="64"/>
      </bottom>
      <diagonal/>
    </border>
    <border>
      <left style="thin">
        <color auto="1"/>
      </left>
      <right style="thin">
        <color auto="1"/>
      </right>
      <top style="thin">
        <color auto="1"/>
      </top>
      <bottom/>
      <diagonal/>
    </border>
    <border>
      <left/>
      <right/>
      <top/>
      <bottom style="thin">
        <color auto="1"/>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right/>
      <top style="medium">
        <color indexed="64"/>
      </top>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right/>
      <top/>
      <bottom style="medium">
        <color indexed="64"/>
      </bottom>
      <diagonal/>
    </border>
    <border>
      <left style="thin">
        <color auto="1"/>
      </left>
      <right style="medium">
        <color indexed="64"/>
      </right>
      <top style="thin">
        <color auto="1"/>
      </top>
      <bottom style="medium">
        <color indexed="64"/>
      </bottom>
      <diagonal/>
    </border>
    <border>
      <left style="thin">
        <color auto="1"/>
      </left>
      <right style="medium">
        <color indexed="64"/>
      </right>
      <top style="thin">
        <color auto="1"/>
      </top>
      <bottom style="medium">
        <color theme="0"/>
      </bottom>
      <diagonal/>
    </border>
    <border>
      <left style="medium">
        <color indexed="64"/>
      </left>
      <right style="thin">
        <color auto="1"/>
      </right>
      <top style="medium">
        <color indexed="64"/>
      </top>
      <bottom/>
      <diagonal/>
    </border>
    <border>
      <left style="medium">
        <color indexed="64"/>
      </left>
      <right style="thin">
        <color auto="1"/>
      </right>
      <top/>
      <bottom style="medium">
        <color indexed="64"/>
      </bottom>
      <diagonal/>
    </border>
    <border>
      <left style="medium">
        <color indexed="64"/>
      </left>
      <right style="thin">
        <color auto="1"/>
      </right>
      <top style="thin">
        <color auto="1"/>
      </top>
      <bottom style="medium">
        <color theme="0"/>
      </bottom>
      <diagonal/>
    </border>
    <border>
      <left/>
      <right/>
      <top/>
      <bottom style="medium">
        <color theme="0"/>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diagonal/>
    </border>
    <border>
      <left style="medium">
        <color indexed="64"/>
      </left>
      <right style="thin">
        <color auto="1"/>
      </right>
      <top style="thin">
        <color auto="1"/>
      </top>
      <bottom style="thin">
        <color theme="0"/>
      </bottom>
      <diagonal/>
    </border>
    <border>
      <left style="thin">
        <color auto="1"/>
      </left>
      <right style="thin">
        <color auto="1"/>
      </right>
      <top style="thin">
        <color auto="1"/>
      </top>
      <bottom style="thin">
        <color theme="0"/>
      </bottom>
      <diagonal/>
    </border>
    <border>
      <left/>
      <right/>
      <top/>
      <bottom style="thin">
        <color theme="0"/>
      </bottom>
      <diagonal/>
    </border>
    <border>
      <left/>
      <right style="thin">
        <color auto="1"/>
      </right>
      <top style="thin">
        <color auto="1"/>
      </top>
      <bottom style="medium">
        <color theme="0"/>
      </bottom>
      <diagonal/>
    </border>
    <border>
      <left style="thin">
        <color auto="1"/>
      </left>
      <right style="medium">
        <color indexed="64"/>
      </right>
      <top style="thin">
        <color auto="1"/>
      </top>
      <bottom style="thin">
        <color theme="0"/>
      </bottom>
      <diagonal/>
    </border>
    <border>
      <left/>
      <right style="thin">
        <color indexed="64"/>
      </right>
      <top style="medium">
        <color indexed="64"/>
      </top>
      <bottom/>
      <diagonal/>
    </border>
    <border>
      <left style="medium">
        <color indexed="64"/>
      </left>
      <right style="thin">
        <color indexed="64"/>
      </right>
      <top/>
      <bottom/>
      <diagonal/>
    </border>
    <border>
      <left/>
      <right style="thin">
        <color indexed="64"/>
      </right>
      <top/>
      <bottom/>
      <diagonal/>
    </border>
    <border>
      <left/>
      <right style="thin">
        <color auto="1"/>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right style="thin">
        <color auto="1"/>
      </right>
      <top style="medium">
        <color theme="0"/>
      </top>
      <bottom style="thin">
        <color indexed="64"/>
      </bottom>
      <diagonal/>
    </border>
    <border>
      <left/>
      <right/>
      <top style="thin">
        <color auto="1"/>
      </top>
      <bottom style="thin">
        <color auto="1"/>
      </bottom>
      <diagonal/>
    </border>
  </borders>
  <cellStyleXfs count="7">
    <xf numFmtId="0" fontId="0" fillId="0" borderId="0"/>
    <xf numFmtId="43" fontId="2" fillId="0" borderId="0" applyFont="0" applyFill="0" applyBorder="0" applyAlignment="0" applyProtection="0"/>
    <xf numFmtId="0" fontId="2" fillId="0" borderId="0"/>
    <xf numFmtId="0" fontId="8" fillId="0" borderId="0" applyNumberFormat="0" applyFill="0" applyBorder="0" applyAlignment="0" applyProtection="0"/>
    <xf numFmtId="0" fontId="12" fillId="0" borderId="0"/>
    <xf numFmtId="9" fontId="2" fillId="0" borderId="0" applyFont="0" applyFill="0" applyBorder="0" applyAlignment="0" applyProtection="0"/>
    <xf numFmtId="0" fontId="4" fillId="6" borderId="0" applyNumberFormat="0" applyBorder="0" applyAlignment="0" applyProtection="0"/>
  </cellStyleXfs>
  <cellXfs count="261">
    <xf numFmtId="0" fontId="0" fillId="0" borderId="0" xfId="0"/>
    <xf numFmtId="0" fontId="5" fillId="0" borderId="0" xfId="0" applyFont="1"/>
    <xf numFmtId="0" fontId="7" fillId="0" borderId="0" xfId="0" applyFont="1"/>
    <xf numFmtId="3" fontId="6" fillId="0" borderId="0" xfId="2" applyNumberFormat="1" applyFont="1" applyAlignment="1">
      <alignment vertical="center" wrapText="1"/>
    </xf>
    <xf numFmtId="0" fontId="1" fillId="0" borderId="0" xfId="2" applyFont="1" applyAlignment="1">
      <alignment vertical="top" wrapText="1"/>
    </xf>
    <xf numFmtId="0" fontId="2" fillId="0" borderId="0" xfId="2" applyAlignment="1">
      <alignment vertical="top" wrapText="1"/>
    </xf>
    <xf numFmtId="0" fontId="2" fillId="5" borderId="1" xfId="2" applyFill="1" applyBorder="1" applyAlignment="1">
      <alignment horizontal="left" wrapText="1"/>
    </xf>
    <xf numFmtId="0" fontId="9" fillId="0" borderId="0" xfId="2" applyFont="1" applyAlignment="1">
      <alignment wrapText="1"/>
    </xf>
    <xf numFmtId="0" fontId="3" fillId="2" borderId="7" xfId="0" applyFont="1" applyFill="1" applyBorder="1"/>
    <xf numFmtId="0" fontId="3" fillId="2" borderId="0" xfId="0" applyFont="1" applyFill="1"/>
    <xf numFmtId="0" fontId="10" fillId="3" borderId="8" xfId="0" applyFont="1" applyFill="1" applyBorder="1" applyAlignment="1">
      <alignment horizontal="center" vertical="top" wrapText="1"/>
    </xf>
    <xf numFmtId="0" fontId="10" fillId="3" borderId="9" xfId="0" applyFont="1" applyFill="1" applyBorder="1" applyAlignment="1">
      <alignment horizontal="center" vertical="top" wrapText="1"/>
    </xf>
    <xf numFmtId="0" fontId="10" fillId="3" borderId="9" xfId="0" applyFont="1" applyFill="1" applyBorder="1" applyAlignment="1">
      <alignment horizontal="center" vertical="top"/>
    </xf>
    <xf numFmtId="0" fontId="10" fillId="3" borderId="10" xfId="0" applyFont="1" applyFill="1" applyBorder="1" applyAlignment="1">
      <alignment horizontal="center" vertical="top"/>
    </xf>
    <xf numFmtId="0" fontId="3" fillId="2" borderId="11" xfId="0" applyFont="1" applyFill="1" applyBorder="1" applyAlignment="1">
      <alignment horizontal="center" vertical="top"/>
    </xf>
    <xf numFmtId="0" fontId="9" fillId="0" borderId="5" xfId="0" applyFont="1" applyBorder="1" applyAlignment="1">
      <alignment horizontal="center" vertical="top"/>
    </xf>
    <xf numFmtId="164" fontId="9" fillId="0" borderId="0" xfId="1" applyNumberFormat="1" applyFont="1"/>
    <xf numFmtId="164" fontId="4" fillId="2" borderId="5" xfId="1" applyNumberFormat="1" applyFont="1" applyFill="1" applyBorder="1"/>
    <xf numFmtId="0" fontId="9" fillId="0" borderId="1" xfId="0" applyFont="1" applyBorder="1" applyAlignment="1">
      <alignment horizontal="center" vertical="top"/>
    </xf>
    <xf numFmtId="164" fontId="4" fillId="2" borderId="1" xfId="1" applyNumberFormat="1" applyFont="1" applyFill="1" applyBorder="1"/>
    <xf numFmtId="0" fontId="9" fillId="0" borderId="6" xfId="0" applyFont="1" applyBorder="1" applyAlignment="1">
      <alignment horizontal="center" vertical="top"/>
    </xf>
    <xf numFmtId="164" fontId="4" fillId="2" borderId="6" xfId="1" applyNumberFormat="1" applyFont="1" applyFill="1" applyBorder="1"/>
    <xf numFmtId="0" fontId="9" fillId="0" borderId="13" xfId="0" applyFont="1" applyBorder="1" applyAlignment="1">
      <alignment horizontal="center" vertical="top"/>
    </xf>
    <xf numFmtId="164" fontId="9" fillId="0" borderId="14" xfId="1" applyNumberFormat="1" applyFont="1" applyBorder="1"/>
    <xf numFmtId="164" fontId="4" fillId="2" borderId="15" xfId="1" applyNumberFormat="1" applyFont="1" applyFill="1" applyBorder="1"/>
    <xf numFmtId="164" fontId="9" fillId="0" borderId="0" xfId="1" applyNumberFormat="1" applyFont="1" applyBorder="1"/>
    <xf numFmtId="164" fontId="4" fillId="2" borderId="17" xfId="1" applyNumberFormat="1" applyFont="1" applyFill="1" applyBorder="1"/>
    <xf numFmtId="164" fontId="9" fillId="0" borderId="0" xfId="1" applyNumberFormat="1" applyFont="1" applyBorder="1" applyAlignment="1">
      <alignment horizontal="center"/>
    </xf>
    <xf numFmtId="0" fontId="10" fillId="0" borderId="19" xfId="0" applyFont="1" applyBorder="1" applyAlignment="1">
      <alignment horizontal="center" vertical="top"/>
    </xf>
    <xf numFmtId="164" fontId="9" fillId="0" borderId="20" xfId="1" applyNumberFormat="1" applyFont="1" applyBorder="1"/>
    <xf numFmtId="164" fontId="4" fillId="2" borderId="21" xfId="1" applyNumberFormat="1" applyFont="1" applyFill="1" applyBorder="1"/>
    <xf numFmtId="0" fontId="10" fillId="3" borderId="13" xfId="0" applyFont="1" applyFill="1" applyBorder="1" applyAlignment="1">
      <alignment horizontal="center" vertical="top"/>
    </xf>
    <xf numFmtId="164" fontId="9" fillId="3" borderId="14" xfId="1" applyNumberFormat="1" applyFont="1" applyFill="1" applyBorder="1"/>
    <xf numFmtId="164" fontId="9" fillId="3" borderId="13" xfId="1" applyNumberFormat="1" applyFont="1" applyFill="1" applyBorder="1"/>
    <xf numFmtId="0" fontId="10" fillId="3" borderId="19" xfId="0" applyFont="1" applyFill="1" applyBorder="1" applyAlignment="1">
      <alignment horizontal="center" vertical="top"/>
    </xf>
    <xf numFmtId="164" fontId="9" fillId="3" borderId="20" xfId="1" applyNumberFormat="1" applyFont="1" applyFill="1" applyBorder="1"/>
    <xf numFmtId="164" fontId="9" fillId="3" borderId="19" xfId="1" applyNumberFormat="1" applyFont="1" applyFill="1" applyBorder="1"/>
    <xf numFmtId="164" fontId="4" fillId="2" borderId="22" xfId="1" applyNumberFormat="1" applyFont="1" applyFill="1" applyBorder="1"/>
    <xf numFmtId="0" fontId="3" fillId="2" borderId="5" xfId="0" applyFont="1" applyFill="1" applyBorder="1" applyAlignment="1">
      <alignment horizontal="center" vertical="top"/>
    </xf>
    <xf numFmtId="164" fontId="3" fillId="2" borderId="0" xfId="1" applyNumberFormat="1" applyFont="1" applyFill="1"/>
    <xf numFmtId="164" fontId="3" fillId="2" borderId="5" xfId="1" applyNumberFormat="1" applyFont="1" applyFill="1" applyBorder="1"/>
    <xf numFmtId="164" fontId="9" fillId="4" borderId="1" xfId="1" applyNumberFormat="1" applyFont="1" applyFill="1" applyBorder="1"/>
    <xf numFmtId="0" fontId="9" fillId="0" borderId="0" xfId="0" applyFont="1"/>
    <xf numFmtId="0" fontId="2" fillId="0" borderId="0" xfId="2"/>
    <xf numFmtId="0" fontId="10" fillId="0" borderId="1" xfId="0" applyFont="1" applyBorder="1" applyAlignment="1">
      <alignment horizontal="center" vertical="top"/>
    </xf>
    <xf numFmtId="0" fontId="10" fillId="0" borderId="2" xfId="0" applyFont="1" applyBorder="1" applyAlignment="1">
      <alignment horizontal="center" vertical="top"/>
    </xf>
    <xf numFmtId="0" fontId="3" fillId="2" borderId="1" xfId="0" applyFont="1" applyFill="1" applyBorder="1" applyAlignment="1">
      <alignment horizontal="center" vertical="top"/>
    </xf>
    <xf numFmtId="164" fontId="4" fillId="2" borderId="4" xfId="1" applyNumberFormat="1" applyFont="1" applyFill="1" applyBorder="1"/>
    <xf numFmtId="164" fontId="3" fillId="2" borderId="1" xfId="1" applyNumberFormat="1" applyFont="1" applyFill="1" applyBorder="1"/>
    <xf numFmtId="0" fontId="10" fillId="4" borderId="1" xfId="0" applyFont="1" applyFill="1" applyBorder="1" applyAlignment="1">
      <alignment horizontal="center" vertical="top"/>
    </xf>
    <xf numFmtId="164" fontId="9" fillId="4" borderId="1" xfId="1" applyNumberFormat="1" applyFont="1" applyFill="1" applyBorder="1" applyAlignment="1">
      <alignment horizontal="center"/>
    </xf>
    <xf numFmtId="0" fontId="9" fillId="0" borderId="0" xfId="0" applyFont="1" applyAlignment="1">
      <alignment horizontal="left" vertical="top"/>
    </xf>
    <xf numFmtId="0" fontId="0" fillId="0" borderId="0" xfId="0" applyAlignment="1">
      <alignment horizontal="right"/>
    </xf>
    <xf numFmtId="0" fontId="10" fillId="3" borderId="6" xfId="0" applyFont="1" applyFill="1" applyBorder="1" applyAlignment="1">
      <alignment horizontal="center" vertical="top"/>
    </xf>
    <xf numFmtId="0" fontId="10" fillId="3" borderId="6" xfId="0" applyFont="1" applyFill="1" applyBorder="1" applyAlignment="1">
      <alignment horizontal="center" vertical="top" wrapText="1"/>
    </xf>
    <xf numFmtId="0" fontId="3" fillId="2" borderId="6" xfId="0" applyFont="1" applyFill="1" applyBorder="1" applyAlignment="1">
      <alignment horizontal="center" vertical="top"/>
    </xf>
    <xf numFmtId="0" fontId="10" fillId="0" borderId="13" xfId="0" applyFont="1" applyBorder="1" applyAlignment="1">
      <alignment horizontal="center" vertical="top"/>
    </xf>
    <xf numFmtId="0" fontId="10" fillId="0" borderId="4" xfId="0" applyFont="1" applyBorder="1" applyAlignment="1">
      <alignment horizontal="center" vertical="top"/>
    </xf>
    <xf numFmtId="164" fontId="9" fillId="0" borderId="26" xfId="1" applyNumberFormat="1" applyFont="1" applyBorder="1"/>
    <xf numFmtId="0" fontId="9" fillId="0" borderId="19" xfId="0" applyFont="1" applyBorder="1" applyAlignment="1">
      <alignment horizontal="center" vertical="top"/>
    </xf>
    <xf numFmtId="164" fontId="4" fillId="2" borderId="3" xfId="1" applyNumberFormat="1" applyFont="1" applyFill="1" applyBorder="1"/>
    <xf numFmtId="164" fontId="4" fillId="2" borderId="33" xfId="1" applyNumberFormat="1" applyFont="1" applyFill="1" applyBorder="1"/>
    <xf numFmtId="0" fontId="8" fillId="0" borderId="0" xfId="3" applyFill="1" applyBorder="1" applyAlignment="1">
      <alignment vertical="top" wrapText="1"/>
    </xf>
    <xf numFmtId="0" fontId="2" fillId="0" borderId="0" xfId="2" applyAlignment="1">
      <alignment horizontal="left" wrapText="1"/>
    </xf>
    <xf numFmtId="0" fontId="9" fillId="0" borderId="0" xfId="2" applyFont="1" applyAlignment="1">
      <alignment horizontal="left" wrapText="1"/>
    </xf>
    <xf numFmtId="0" fontId="11" fillId="0" borderId="0" xfId="3" applyFont="1"/>
    <xf numFmtId="0" fontId="10" fillId="3" borderId="1" xfId="0" applyFont="1" applyFill="1" applyBorder="1" applyAlignment="1">
      <alignment horizontal="center" vertical="top" wrapText="1"/>
    </xf>
    <xf numFmtId="0" fontId="10" fillId="3" borderId="1" xfId="0" applyFont="1" applyFill="1" applyBorder="1" applyAlignment="1">
      <alignment horizontal="center" vertical="top"/>
    </xf>
    <xf numFmtId="0" fontId="10" fillId="3" borderId="2" xfId="0" applyFont="1" applyFill="1" applyBorder="1" applyAlignment="1">
      <alignment horizontal="center" vertical="top"/>
    </xf>
    <xf numFmtId="164" fontId="9" fillId="0" borderId="35" xfId="1" applyNumberFormat="1" applyFont="1" applyBorder="1"/>
    <xf numFmtId="164" fontId="9" fillId="0" borderId="37" xfId="1" applyNumberFormat="1" applyFont="1" applyBorder="1"/>
    <xf numFmtId="164" fontId="9" fillId="0" borderId="38" xfId="1" applyNumberFormat="1" applyFont="1" applyBorder="1"/>
    <xf numFmtId="164" fontId="9" fillId="0" borderId="7" xfId="1" applyNumberFormat="1" applyFont="1" applyBorder="1"/>
    <xf numFmtId="164" fontId="9" fillId="0" borderId="28" xfId="1" applyNumberFormat="1" applyFont="1" applyBorder="1"/>
    <xf numFmtId="0" fontId="9" fillId="0" borderId="0" xfId="0" applyFont="1" applyAlignment="1">
      <alignment horizontal="left"/>
    </xf>
    <xf numFmtId="0" fontId="9" fillId="0" borderId="0" xfId="0" applyFont="1" applyAlignment="1">
      <alignment wrapText="1"/>
    </xf>
    <xf numFmtId="164" fontId="3" fillId="2" borderId="41" xfId="1" applyNumberFormat="1" applyFont="1" applyFill="1" applyBorder="1"/>
    <xf numFmtId="164" fontId="3" fillId="2" borderId="3" xfId="1" applyNumberFormat="1" applyFont="1" applyFill="1" applyBorder="1"/>
    <xf numFmtId="164" fontId="3" fillId="2" borderId="33" xfId="1" applyNumberFormat="1" applyFont="1" applyFill="1" applyBorder="1"/>
    <xf numFmtId="164" fontId="4" fillId="2" borderId="41" xfId="1" applyNumberFormat="1" applyFont="1" applyFill="1" applyBorder="1"/>
    <xf numFmtId="165" fontId="0" fillId="0" borderId="0" xfId="0" applyNumberFormat="1"/>
    <xf numFmtId="0" fontId="9" fillId="0" borderId="0" xfId="4" applyFont="1"/>
    <xf numFmtId="0" fontId="9" fillId="0" borderId="0" xfId="4" applyFont="1" applyAlignment="1">
      <alignment wrapText="1"/>
    </xf>
    <xf numFmtId="0" fontId="13" fillId="0" borderId="0" xfId="2" applyFont="1"/>
    <xf numFmtId="0" fontId="1" fillId="0" borderId="0" xfId="2" applyFont="1"/>
    <xf numFmtId="0" fontId="0" fillId="0" borderId="0" xfId="2" applyFont="1"/>
    <xf numFmtId="0" fontId="0" fillId="0" borderId="0" xfId="2" applyFont="1" applyAlignment="1">
      <alignment wrapText="1"/>
    </xf>
    <xf numFmtId="0" fontId="0" fillId="0" borderId="0" xfId="2" applyFont="1" applyAlignment="1">
      <alignment horizontal="left" wrapText="1"/>
    </xf>
    <xf numFmtId="0" fontId="0" fillId="0" borderId="0" xfId="2" applyFont="1" applyAlignment="1">
      <alignment vertical="top" wrapText="1"/>
    </xf>
    <xf numFmtId="0" fontId="0" fillId="0" borderId="0" xfId="2" applyFont="1" applyAlignment="1">
      <alignment horizontal="left" vertical="top" wrapText="1"/>
    </xf>
    <xf numFmtId="0" fontId="12" fillId="0" borderId="0" xfId="4"/>
    <xf numFmtId="0" fontId="0" fillId="5" borderId="1" xfId="2" applyFont="1" applyFill="1" applyBorder="1" applyAlignment="1">
      <alignment horizontal="left" wrapText="1"/>
    </xf>
    <xf numFmtId="0" fontId="1" fillId="0" borderId="1" xfId="2" applyFont="1" applyBorder="1" applyAlignment="1">
      <alignment horizontal="left" vertical="center"/>
    </xf>
    <xf numFmtId="0" fontId="0" fillId="0" borderId="1" xfId="2" applyFont="1" applyBorder="1" applyAlignment="1">
      <alignment horizontal="left" vertical="center"/>
    </xf>
    <xf numFmtId="164" fontId="0" fillId="0" borderId="0" xfId="0" applyNumberFormat="1"/>
    <xf numFmtId="164" fontId="9" fillId="0" borderId="0" xfId="0" applyNumberFormat="1" applyFont="1"/>
    <xf numFmtId="9" fontId="7" fillId="0" borderId="0" xfId="5" applyFont="1"/>
    <xf numFmtId="9" fontId="0" fillId="0" borderId="0" xfId="5" applyFont="1"/>
    <xf numFmtId="0" fontId="16" fillId="2" borderId="0" xfId="0" applyFont="1" applyFill="1"/>
    <xf numFmtId="0" fontId="16" fillId="0" borderId="0" xfId="0" applyFont="1"/>
    <xf numFmtId="0" fontId="17" fillId="3" borderId="1" xfId="0" applyFont="1" applyFill="1" applyBorder="1" applyAlignment="1">
      <alignment horizontal="center" vertical="top" wrapText="1"/>
    </xf>
    <xf numFmtId="0" fontId="17" fillId="3" borderId="1" xfId="2" applyFont="1" applyFill="1" applyBorder="1" applyAlignment="1">
      <alignment horizontal="center" vertical="top"/>
    </xf>
    <xf numFmtId="0" fontId="17" fillId="3" borderId="2" xfId="2" applyFont="1" applyFill="1" applyBorder="1" applyAlignment="1">
      <alignment horizontal="center" vertical="top"/>
    </xf>
    <xf numFmtId="0" fontId="18" fillId="3" borderId="1" xfId="2" applyFont="1" applyFill="1" applyBorder="1" applyAlignment="1">
      <alignment horizontal="center" vertical="top"/>
    </xf>
    <xf numFmtId="0" fontId="17" fillId="3" borderId="3" xfId="2" applyFont="1" applyFill="1" applyBorder="1" applyAlignment="1">
      <alignment horizontal="center" vertical="top" wrapText="1"/>
    </xf>
    <xf numFmtId="0" fontId="17" fillId="3" borderId="1" xfId="2" applyFont="1" applyFill="1" applyBorder="1" applyAlignment="1">
      <alignment horizontal="center" vertical="top" wrapText="1"/>
    </xf>
    <xf numFmtId="0" fontId="19" fillId="2" borderId="1" xfId="2" applyFont="1" applyFill="1" applyBorder="1" applyAlignment="1">
      <alignment horizontal="center" vertical="top"/>
    </xf>
    <xf numFmtId="0" fontId="20" fillId="0" borderId="0" xfId="0" applyFont="1"/>
    <xf numFmtId="0" fontId="17" fillId="0" borderId="1" xfId="0" applyFont="1" applyBorder="1" applyAlignment="1">
      <alignment horizontal="center" vertical="top"/>
    </xf>
    <xf numFmtId="164" fontId="20" fillId="0" borderId="1" xfId="1" applyNumberFormat="1" applyFont="1" applyBorder="1" applyAlignment="1">
      <alignment horizontal="center" vertical="top"/>
    </xf>
    <xf numFmtId="164" fontId="20" fillId="0" borderId="2" xfId="1" applyNumberFormat="1" applyFont="1" applyBorder="1" applyAlignment="1">
      <alignment horizontal="center" vertical="top"/>
    </xf>
    <xf numFmtId="164" fontId="21" fillId="2" borderId="1" xfId="1" applyNumberFormat="1" applyFont="1" applyFill="1" applyBorder="1" applyAlignment="1">
      <alignment horizontal="center" vertical="top"/>
    </xf>
    <xf numFmtId="9" fontId="20" fillId="0" borderId="0" xfId="5" applyFont="1"/>
    <xf numFmtId="164" fontId="21" fillId="2" borderId="4" xfId="1" applyNumberFormat="1" applyFont="1" applyFill="1" applyBorder="1" applyAlignment="1">
      <alignment horizontal="center" vertical="top"/>
    </xf>
    <xf numFmtId="0" fontId="15" fillId="2" borderId="1" xfId="0" applyFont="1" applyFill="1" applyBorder="1" applyAlignment="1">
      <alignment horizontal="center" vertical="top"/>
    </xf>
    <xf numFmtId="164" fontId="15" fillId="2" borderId="1" xfId="1" applyNumberFormat="1" applyFont="1" applyFill="1" applyBorder="1" applyAlignment="1">
      <alignment horizontal="center" vertical="top"/>
    </xf>
    <xf numFmtId="164" fontId="15" fillId="2" borderId="2" xfId="1" applyNumberFormat="1" applyFont="1" applyFill="1" applyBorder="1" applyAlignment="1">
      <alignment horizontal="center" vertical="top"/>
    </xf>
    <xf numFmtId="164" fontId="15" fillId="2" borderId="1" xfId="1" applyNumberFormat="1" applyFont="1" applyFill="1" applyBorder="1"/>
    <xf numFmtId="164" fontId="15" fillId="2" borderId="3" xfId="1" applyNumberFormat="1" applyFont="1" applyFill="1" applyBorder="1" applyAlignment="1">
      <alignment horizontal="center" vertical="top"/>
    </xf>
    <xf numFmtId="164" fontId="15" fillId="2" borderId="5" xfId="1" applyNumberFormat="1" applyFont="1" applyFill="1" applyBorder="1" applyAlignment="1">
      <alignment horizontal="center" vertical="top"/>
    </xf>
    <xf numFmtId="0" fontId="18" fillId="3" borderId="1" xfId="2" applyFont="1" applyFill="1" applyBorder="1" applyAlignment="1">
      <alignment horizontal="center" vertical="top" wrapText="1"/>
    </xf>
    <xf numFmtId="0" fontId="17" fillId="0" borderId="1" xfId="2" applyFont="1" applyBorder="1" applyAlignment="1">
      <alignment horizontal="center" vertical="top"/>
    </xf>
    <xf numFmtId="164" fontId="20" fillId="0" borderId="1" xfId="1" applyNumberFormat="1" applyFont="1" applyFill="1" applyBorder="1" applyAlignment="1">
      <alignment horizontal="center" vertical="top"/>
    </xf>
    <xf numFmtId="0" fontId="15" fillId="2" borderId="1" xfId="2" applyFont="1" applyFill="1" applyBorder="1" applyAlignment="1">
      <alignment horizontal="center" vertical="top"/>
    </xf>
    <xf numFmtId="164" fontId="15" fillId="2" borderId="6" xfId="1" applyNumberFormat="1" applyFont="1" applyFill="1" applyBorder="1" applyAlignment="1">
      <alignment horizontal="center" vertical="top"/>
    </xf>
    <xf numFmtId="0" fontId="18" fillId="0" borderId="0" xfId="2" applyFont="1" applyAlignment="1">
      <alignment vertical="top" wrapText="1"/>
    </xf>
    <xf numFmtId="0" fontId="16" fillId="0" borderId="0" xfId="2" applyFont="1"/>
    <xf numFmtId="0" fontId="16" fillId="0" borderId="0" xfId="2" applyFont="1" applyAlignment="1">
      <alignment vertical="top" wrapText="1"/>
    </xf>
    <xf numFmtId="0" fontId="20" fillId="0" borderId="0" xfId="2" applyFont="1" applyAlignment="1">
      <alignment wrapText="1"/>
    </xf>
    <xf numFmtId="164" fontId="23" fillId="6" borderId="1" xfId="6" applyNumberFormat="1" applyFont="1" applyBorder="1"/>
    <xf numFmtId="164" fontId="23" fillId="6" borderId="3" xfId="6" applyNumberFormat="1" applyFont="1" applyBorder="1" applyAlignment="1">
      <alignment horizontal="center" vertical="top"/>
    </xf>
    <xf numFmtId="164" fontId="23" fillId="6" borderId="1" xfId="6" applyNumberFormat="1" applyFont="1" applyBorder="1" applyAlignment="1">
      <alignment horizontal="center" vertical="top"/>
    </xf>
    <xf numFmtId="0" fontId="4" fillId="6" borderId="1" xfId="6" applyBorder="1" applyAlignment="1">
      <alignment horizontal="left" wrapText="1"/>
    </xf>
    <xf numFmtId="0" fontId="24" fillId="2" borderId="7" xfId="0" applyFont="1" applyFill="1" applyBorder="1"/>
    <xf numFmtId="0" fontId="25" fillId="3" borderId="6" xfId="0" applyFont="1" applyFill="1" applyBorder="1" applyAlignment="1">
      <alignment horizontal="center" vertical="top"/>
    </xf>
    <xf numFmtId="0" fontId="25" fillId="3" borderId="29" xfId="0" applyFont="1" applyFill="1" applyBorder="1" applyAlignment="1">
      <alignment horizontal="center" vertical="top"/>
    </xf>
    <xf numFmtId="0" fontId="24" fillId="2" borderId="1" xfId="0" applyFont="1" applyFill="1" applyBorder="1" applyAlignment="1">
      <alignment horizontal="center" vertical="top"/>
    </xf>
    <xf numFmtId="0" fontId="26" fillId="0" borderId="13" xfId="0" applyFont="1" applyBorder="1" applyAlignment="1">
      <alignment horizontal="center" vertical="top"/>
    </xf>
    <xf numFmtId="164" fontId="26" fillId="0" borderId="14" xfId="1" applyNumberFormat="1" applyFont="1" applyBorder="1"/>
    <xf numFmtId="164" fontId="27" fillId="2" borderId="3" xfId="1" applyNumberFormat="1" applyFont="1" applyFill="1" applyBorder="1"/>
    <xf numFmtId="0" fontId="26" fillId="0" borderId="1" xfId="0" applyFont="1" applyBorder="1" applyAlignment="1">
      <alignment horizontal="center" vertical="top"/>
    </xf>
    <xf numFmtId="164" fontId="26" fillId="0" borderId="0" xfId="1" applyNumberFormat="1" applyFont="1" applyBorder="1"/>
    <xf numFmtId="0" fontId="26" fillId="0" borderId="19" xfId="0" applyFont="1" applyBorder="1" applyAlignment="1">
      <alignment horizontal="center" vertical="top"/>
    </xf>
    <xf numFmtId="164" fontId="26" fillId="0" borderId="20" xfId="1" applyNumberFormat="1" applyFont="1" applyBorder="1"/>
    <xf numFmtId="164" fontId="27" fillId="2" borderId="33" xfId="1" applyNumberFormat="1" applyFont="1" applyFill="1" applyBorder="1"/>
    <xf numFmtId="164" fontId="27" fillId="2" borderId="28" xfId="1" applyNumberFormat="1" applyFont="1" applyFill="1" applyBorder="1"/>
    <xf numFmtId="0" fontId="26" fillId="0" borderId="31" xfId="0" applyFont="1" applyBorder="1" applyAlignment="1">
      <alignment horizontal="center" vertical="top"/>
    </xf>
    <xf numFmtId="164" fontId="26" fillId="0" borderId="32" xfId="1" applyNumberFormat="1" applyFont="1" applyBorder="1"/>
    <xf numFmtId="164" fontId="24" fillId="2" borderId="0" xfId="1" applyNumberFormat="1" applyFont="1" applyFill="1"/>
    <xf numFmtId="0" fontId="29" fillId="5" borderId="1" xfId="2" applyFont="1" applyFill="1" applyBorder="1" applyAlignment="1">
      <alignment horizontal="left" wrapText="1"/>
    </xf>
    <xf numFmtId="0" fontId="29" fillId="0" borderId="0" xfId="2" applyFont="1" applyAlignment="1">
      <alignment horizontal="left" wrapText="1"/>
    </xf>
    <xf numFmtId="0" fontId="26" fillId="0" borderId="0" xfId="2" applyFont="1" applyAlignment="1">
      <alignment horizontal="left" wrapText="1"/>
    </xf>
    <xf numFmtId="0" fontId="30" fillId="0" borderId="0" xfId="3" applyFont="1"/>
    <xf numFmtId="0" fontId="29" fillId="0" borderId="0" xfId="2" applyFont="1"/>
    <xf numFmtId="0" fontId="26" fillId="0" borderId="0" xfId="0" applyFont="1"/>
    <xf numFmtId="0" fontId="29" fillId="0" borderId="0" xfId="0" applyFont="1"/>
    <xf numFmtId="0" fontId="25" fillId="3" borderId="6" xfId="0" applyFont="1" applyFill="1" applyBorder="1" applyAlignment="1">
      <alignment horizontal="center" vertical="top" wrapText="1"/>
    </xf>
    <xf numFmtId="164" fontId="27" fillId="2" borderId="41" xfId="1" applyNumberFormat="1" applyFont="1" applyFill="1" applyBorder="1"/>
    <xf numFmtId="165" fontId="24" fillId="2" borderId="0" xfId="1" applyNumberFormat="1" applyFont="1" applyFill="1"/>
    <xf numFmtId="165" fontId="29" fillId="0" borderId="0" xfId="0" applyNumberFormat="1" applyFont="1"/>
    <xf numFmtId="0" fontId="25" fillId="0" borderId="0" xfId="0" applyFont="1" applyAlignment="1">
      <alignment horizontal="center" vertical="top"/>
    </xf>
    <xf numFmtId="0" fontId="8" fillId="0" borderId="2" xfId="3" applyBorder="1" applyAlignment="1">
      <alignment horizontal="left" vertical="center"/>
    </xf>
    <xf numFmtId="0" fontId="8" fillId="0" borderId="42" xfId="3" applyBorder="1" applyAlignment="1">
      <alignment horizontal="left" vertical="center"/>
    </xf>
    <xf numFmtId="0" fontId="8" fillId="0" borderId="3" xfId="3" applyBorder="1" applyAlignment="1">
      <alignment horizontal="left" vertical="center"/>
    </xf>
    <xf numFmtId="0" fontId="8" fillId="0" borderId="2" xfId="3" applyBorder="1" applyAlignment="1">
      <alignment horizontal="left"/>
    </xf>
    <xf numFmtId="0" fontId="8" fillId="0" borderId="42" xfId="3" applyBorder="1" applyAlignment="1">
      <alignment horizontal="left"/>
    </xf>
    <xf numFmtId="0" fontId="8" fillId="0" borderId="3" xfId="3" applyBorder="1" applyAlignment="1">
      <alignment horizontal="left"/>
    </xf>
    <xf numFmtId="0" fontId="9" fillId="0" borderId="2" xfId="2" applyFont="1" applyBorder="1" applyAlignment="1">
      <alignment horizontal="left" wrapText="1"/>
    </xf>
    <xf numFmtId="0" fontId="9" fillId="0" borderId="42" xfId="2" applyFont="1" applyBorder="1" applyAlignment="1">
      <alignment horizontal="left" wrapText="1"/>
    </xf>
    <xf numFmtId="0" fontId="9" fillId="0" borderId="3" xfId="2" applyFont="1" applyBorder="1" applyAlignment="1">
      <alignment horizontal="left" wrapText="1"/>
    </xf>
    <xf numFmtId="0" fontId="1" fillId="0" borderId="2" xfId="2" applyFont="1" applyBorder="1" applyAlignment="1">
      <alignment horizontal="left" vertical="center"/>
    </xf>
    <xf numFmtId="0" fontId="1" fillId="0" borderId="42" xfId="2" applyFont="1" applyBorder="1" applyAlignment="1">
      <alignment horizontal="left" vertical="center"/>
    </xf>
    <xf numFmtId="0" fontId="1" fillId="0" borderId="3" xfId="2" applyFont="1" applyBorder="1" applyAlignment="1">
      <alignment horizontal="left" vertical="center"/>
    </xf>
    <xf numFmtId="0" fontId="0" fillId="0" borderId="1" xfId="2" applyFont="1" applyBorder="1" applyAlignment="1">
      <alignment horizontal="left" vertical="top" wrapText="1"/>
    </xf>
    <xf numFmtId="0" fontId="0" fillId="0" borderId="0" xfId="2" applyFont="1" applyAlignment="1">
      <alignment horizontal="left"/>
    </xf>
    <xf numFmtId="0" fontId="8" fillId="0" borderId="0" xfId="3" applyAlignment="1">
      <alignment horizontal="left"/>
    </xf>
    <xf numFmtId="0" fontId="0" fillId="0" borderId="0" xfId="2" applyFont="1" applyAlignment="1">
      <alignment horizontal="left" vertical="center" wrapText="1"/>
    </xf>
    <xf numFmtId="0" fontId="0" fillId="0" borderId="0" xfId="2" applyFont="1" applyAlignment="1">
      <alignment horizontal="left" wrapText="1"/>
    </xf>
    <xf numFmtId="0" fontId="0" fillId="0" borderId="0" xfId="2" applyFont="1" applyAlignment="1">
      <alignment horizontal="left" vertical="top" wrapText="1"/>
    </xf>
    <xf numFmtId="0" fontId="8" fillId="0" borderId="0" xfId="3" applyAlignment="1"/>
    <xf numFmtId="0" fontId="1" fillId="0" borderId="1" xfId="2" applyFont="1" applyBorder="1" applyAlignment="1">
      <alignment horizontal="left" vertical="top" wrapText="1"/>
    </xf>
    <xf numFmtId="0" fontId="0" fillId="0" borderId="27" xfId="2" applyFont="1" applyBorder="1" applyAlignment="1">
      <alignment horizontal="left" vertical="top" wrapText="1"/>
    </xf>
    <xf numFmtId="0" fontId="0" fillId="0" borderId="7" xfId="2" applyFont="1" applyBorder="1" applyAlignment="1">
      <alignment horizontal="left" vertical="top" wrapText="1"/>
    </xf>
    <xf numFmtId="0" fontId="0" fillId="0" borderId="28" xfId="2" applyFont="1" applyBorder="1" applyAlignment="1">
      <alignment horizontal="left" vertical="top" wrapText="1"/>
    </xf>
    <xf numFmtId="0" fontId="8" fillId="0" borderId="2" xfId="3" applyBorder="1" applyAlignment="1">
      <alignment horizontal="left" vertical="top" wrapText="1"/>
    </xf>
    <xf numFmtId="0" fontId="8" fillId="0" borderId="42" xfId="3" applyBorder="1" applyAlignment="1">
      <alignment horizontal="left" vertical="top" wrapText="1"/>
    </xf>
    <xf numFmtId="0" fontId="8" fillId="0" borderId="3" xfId="3" applyBorder="1" applyAlignment="1">
      <alignment horizontal="left" vertical="top" wrapText="1"/>
    </xf>
    <xf numFmtId="0" fontId="22" fillId="0" borderId="1" xfId="3" applyFont="1" applyFill="1" applyBorder="1" applyAlignment="1">
      <alignment horizontal="left"/>
    </xf>
    <xf numFmtId="0" fontId="16" fillId="0" borderId="1" xfId="2" applyFont="1" applyBorder="1" applyAlignment="1">
      <alignment horizontal="left" vertical="top" wrapText="1"/>
    </xf>
    <xf numFmtId="0" fontId="20" fillId="0" borderId="1" xfId="2" applyFont="1" applyBorder="1" applyAlignment="1">
      <alignment horizontal="left" wrapText="1"/>
    </xf>
    <xf numFmtId="0" fontId="15" fillId="2" borderId="7" xfId="2" applyFont="1" applyFill="1" applyBorder="1" applyAlignment="1">
      <alignment horizontal="left" wrapText="1"/>
    </xf>
    <xf numFmtId="0" fontId="18" fillId="0" borderId="1" xfId="2" applyFont="1" applyBorder="1" applyAlignment="1">
      <alignment horizontal="left" vertical="top" wrapText="1"/>
    </xf>
    <xf numFmtId="0" fontId="2" fillId="0" borderId="1" xfId="2" applyBorder="1" applyAlignment="1">
      <alignment horizontal="left" vertical="top" wrapText="1"/>
    </xf>
    <xf numFmtId="0" fontId="8" fillId="0" borderId="1" xfId="3" applyFill="1" applyBorder="1" applyAlignment="1">
      <alignment horizontal="left"/>
    </xf>
    <xf numFmtId="0" fontId="0" fillId="0" borderId="2" xfId="0" applyBorder="1" applyAlignment="1"/>
    <xf numFmtId="0" fontId="0" fillId="0" borderId="42" xfId="0" applyBorder="1" applyAlignment="1"/>
    <xf numFmtId="0" fontId="0" fillId="0" borderId="3" xfId="0" applyBorder="1" applyAlignment="1"/>
    <xf numFmtId="0" fontId="2" fillId="0" borderId="2" xfId="2" applyBorder="1" applyAlignment="1">
      <alignment horizontal="left" vertical="top" wrapText="1"/>
    </xf>
    <xf numFmtId="0" fontId="2" fillId="0" borderId="42" xfId="2" applyBorder="1" applyAlignment="1">
      <alignment horizontal="left" vertical="top" wrapText="1"/>
    </xf>
    <xf numFmtId="0" fontId="2" fillId="0" borderId="3" xfId="2" applyBorder="1" applyAlignment="1">
      <alignment horizontal="left" vertical="top" wrapText="1"/>
    </xf>
    <xf numFmtId="0" fontId="9" fillId="0" borderId="1" xfId="2" applyFont="1" applyBorder="1" applyAlignment="1">
      <alignment horizontal="left" wrapText="1"/>
    </xf>
    <xf numFmtId="0" fontId="3" fillId="2" borderId="27" xfId="0" applyFont="1" applyFill="1" applyBorder="1" applyAlignment="1">
      <alignment horizontal="center" vertical="top"/>
    </xf>
    <xf numFmtId="0" fontId="3" fillId="2" borderId="28" xfId="0" applyFont="1" applyFill="1" applyBorder="1" applyAlignment="1">
      <alignment horizontal="center" vertical="top"/>
    </xf>
    <xf numFmtId="0" fontId="10" fillId="0" borderId="12" xfId="0" applyFont="1" applyBorder="1" applyAlignment="1">
      <alignment horizontal="center" vertical="top"/>
    </xf>
    <xf numFmtId="0" fontId="10" fillId="0" borderId="16" xfId="0" applyFont="1" applyBorder="1" applyAlignment="1">
      <alignment horizontal="center" vertical="top"/>
    </xf>
    <xf numFmtId="0" fontId="10" fillId="0" borderId="18" xfId="0" applyFont="1" applyBorder="1" applyAlignment="1">
      <alignment horizontal="center" vertical="top"/>
    </xf>
    <xf numFmtId="0" fontId="10" fillId="0" borderId="25" xfId="0" applyFont="1" applyBorder="1" applyAlignment="1">
      <alignment horizontal="center" vertical="top"/>
    </xf>
    <xf numFmtId="0" fontId="26" fillId="0" borderId="12" xfId="0" applyFont="1" applyBorder="1" applyAlignment="1">
      <alignment horizontal="center" vertical="top"/>
    </xf>
    <xf numFmtId="0" fontId="26" fillId="0" borderId="16" xfId="0" applyFont="1" applyBorder="1" applyAlignment="1">
      <alignment horizontal="center" vertical="top"/>
    </xf>
    <xf numFmtId="0" fontId="26" fillId="0" borderId="18" xfId="0" applyFont="1" applyBorder="1" applyAlignment="1">
      <alignment horizontal="center" vertical="top"/>
    </xf>
    <xf numFmtId="0" fontId="29" fillId="0" borderId="1" xfId="2" applyFont="1" applyBorder="1" applyAlignment="1">
      <alignment horizontal="left" vertical="top" wrapText="1"/>
    </xf>
    <xf numFmtId="0" fontId="26" fillId="0" borderId="1" xfId="2" applyFont="1" applyBorder="1" applyAlignment="1">
      <alignment horizontal="left" wrapText="1"/>
    </xf>
    <xf numFmtId="0" fontId="26" fillId="0" borderId="12" xfId="0" applyFont="1" applyBorder="1" applyAlignment="1">
      <alignment horizontal="center" vertical="top" wrapText="1"/>
    </xf>
    <xf numFmtId="0" fontId="26" fillId="0" borderId="16" xfId="0" applyFont="1" applyBorder="1" applyAlignment="1">
      <alignment horizontal="center" vertical="top" wrapText="1"/>
    </xf>
    <xf numFmtId="0" fontId="26" fillId="0" borderId="18" xfId="0" applyFont="1" applyBorder="1" applyAlignment="1">
      <alignment horizontal="center" vertical="top" wrapText="1"/>
    </xf>
    <xf numFmtId="0" fontId="28" fillId="0" borderId="1" xfId="2" applyFont="1" applyBorder="1" applyAlignment="1">
      <alignment horizontal="left" vertical="top" wrapText="1"/>
    </xf>
    <xf numFmtId="0" fontId="24" fillId="2" borderId="27" xfId="0" applyFont="1" applyFill="1" applyBorder="1" applyAlignment="1">
      <alignment horizontal="center" vertical="top"/>
    </xf>
    <xf numFmtId="0" fontId="24" fillId="2" borderId="28" xfId="0" applyFont="1" applyFill="1" applyBorder="1" applyAlignment="1">
      <alignment horizontal="center" vertical="top"/>
    </xf>
    <xf numFmtId="0" fontId="26" fillId="0" borderId="30" xfId="0" applyFont="1" applyBorder="1" applyAlignment="1">
      <alignment horizontal="center" vertical="top"/>
    </xf>
    <xf numFmtId="0" fontId="9" fillId="0" borderId="23" xfId="0" applyFont="1" applyBorder="1" applyAlignment="1">
      <alignment horizontal="left" vertical="top" wrapText="1"/>
    </xf>
    <xf numFmtId="0" fontId="9" fillId="0" borderId="36" xfId="0" applyFont="1" applyBorder="1" applyAlignment="1">
      <alignment horizontal="left" vertical="top" wrapText="1"/>
    </xf>
    <xf numFmtId="0" fontId="9" fillId="0" borderId="24" xfId="0" applyFont="1" applyBorder="1" applyAlignment="1">
      <alignment horizontal="left" vertical="top" wrapText="1"/>
    </xf>
    <xf numFmtId="0" fontId="9" fillId="0" borderId="39" xfId="0" applyFont="1" applyBorder="1" applyAlignment="1">
      <alignment horizontal="left" vertical="top" wrapText="1"/>
    </xf>
    <xf numFmtId="0" fontId="9" fillId="0" borderId="40" xfId="0" applyFont="1" applyBorder="1" applyAlignment="1">
      <alignment horizontal="left" vertical="top" wrapText="1"/>
    </xf>
    <xf numFmtId="0" fontId="9" fillId="0" borderId="5" xfId="0" applyFont="1" applyBorder="1" applyAlignment="1">
      <alignment horizontal="left" vertical="top" wrapText="1"/>
    </xf>
    <xf numFmtId="165" fontId="24" fillId="2" borderId="2" xfId="0" applyNumberFormat="1" applyFont="1" applyFill="1" applyBorder="1" applyAlignment="1">
      <alignment horizontal="center" vertical="top"/>
    </xf>
    <xf numFmtId="165" fontId="24" fillId="2" borderId="3" xfId="0" applyNumberFormat="1" applyFont="1" applyFill="1" applyBorder="1" applyAlignment="1">
      <alignment horizontal="center" vertical="top"/>
    </xf>
    <xf numFmtId="0" fontId="9" fillId="0" borderId="1" xfId="0" applyFont="1" applyBorder="1" applyAlignment="1">
      <alignment horizontal="center" vertical="top"/>
    </xf>
    <xf numFmtId="0" fontId="9" fillId="0" borderId="6" xfId="0" applyFont="1" applyBorder="1" applyAlignment="1">
      <alignment horizontal="center" vertical="top"/>
    </xf>
    <xf numFmtId="0" fontId="9" fillId="0" borderId="12" xfId="0" applyFont="1" applyBorder="1" applyAlignment="1">
      <alignment horizontal="center" vertical="top"/>
    </xf>
    <xf numFmtId="0" fontId="9" fillId="0" borderId="16" xfId="0" applyFont="1" applyBorder="1" applyAlignment="1">
      <alignment horizontal="center" vertical="top"/>
    </xf>
    <xf numFmtId="0" fontId="9" fillId="0" borderId="18" xfId="0" applyFont="1" applyBorder="1" applyAlignment="1">
      <alignment horizontal="center" vertical="top"/>
    </xf>
    <xf numFmtId="0" fontId="10" fillId="3" borderId="23" xfId="0" applyFont="1" applyFill="1" applyBorder="1" applyAlignment="1">
      <alignment horizontal="center" vertical="top"/>
    </xf>
    <xf numFmtId="0" fontId="10" fillId="3" borderId="24" xfId="0" applyFont="1" applyFill="1" applyBorder="1" applyAlignment="1">
      <alignment horizontal="center" vertical="top"/>
    </xf>
    <xf numFmtId="0" fontId="10" fillId="7" borderId="6" xfId="0" applyFont="1" applyFill="1" applyBorder="1" applyAlignment="1">
      <alignment horizontal="center" vertical="top" wrapText="1"/>
    </xf>
    <xf numFmtId="164" fontId="9" fillId="7" borderId="13" xfId="1" applyNumberFormat="1" applyFont="1" applyFill="1" applyBorder="1"/>
    <xf numFmtId="164" fontId="9" fillId="7" borderId="1" xfId="1" applyNumberFormat="1" applyFont="1" applyFill="1" applyBorder="1"/>
    <xf numFmtId="164" fontId="9" fillId="7" borderId="19" xfId="1" applyNumberFormat="1" applyFont="1" applyFill="1" applyBorder="1"/>
    <xf numFmtId="164" fontId="9" fillId="7" borderId="15" xfId="1" applyNumberFormat="1" applyFont="1" applyFill="1" applyBorder="1"/>
    <xf numFmtId="164" fontId="9" fillId="7" borderId="17" xfId="1" applyNumberFormat="1" applyFont="1" applyFill="1" applyBorder="1"/>
    <xf numFmtId="164" fontId="9" fillId="7" borderId="4" xfId="1" applyNumberFormat="1" applyFont="1" applyFill="1" applyBorder="1"/>
    <xf numFmtId="164" fontId="9" fillId="7" borderId="22" xfId="1" applyNumberFormat="1" applyFont="1" applyFill="1" applyBorder="1"/>
    <xf numFmtId="0" fontId="25" fillId="7" borderId="6" xfId="0" applyFont="1" applyFill="1" applyBorder="1" applyAlignment="1">
      <alignment horizontal="center" vertical="top"/>
    </xf>
    <xf numFmtId="0" fontId="25" fillId="7" borderId="6" xfId="0" applyFont="1" applyFill="1" applyBorder="1" applyAlignment="1">
      <alignment horizontal="center" vertical="top" wrapText="1"/>
    </xf>
    <xf numFmtId="164" fontId="26" fillId="7" borderId="13" xfId="1" applyNumberFormat="1" applyFont="1" applyFill="1" applyBorder="1"/>
    <xf numFmtId="164" fontId="26" fillId="7" borderId="15" xfId="1" applyNumberFormat="1" applyFont="1" applyFill="1" applyBorder="1"/>
    <xf numFmtId="164" fontId="26" fillId="7" borderId="1" xfId="1" applyNumberFormat="1" applyFont="1" applyFill="1" applyBorder="1"/>
    <xf numFmtId="164" fontId="26" fillId="7" borderId="17" xfId="1" applyNumberFormat="1" applyFont="1" applyFill="1" applyBorder="1"/>
    <xf numFmtId="164" fontId="26" fillId="7" borderId="19" xfId="1" applyNumberFormat="1" applyFont="1" applyFill="1" applyBorder="1"/>
    <xf numFmtId="164" fontId="26" fillId="7" borderId="21" xfId="1" applyNumberFormat="1" applyFont="1" applyFill="1" applyBorder="1"/>
    <xf numFmtId="164" fontId="26" fillId="7" borderId="31" xfId="1" applyNumberFormat="1" applyFont="1" applyFill="1" applyBorder="1"/>
    <xf numFmtId="164" fontId="26" fillId="7" borderId="34" xfId="1" applyNumberFormat="1" applyFont="1" applyFill="1" applyBorder="1"/>
    <xf numFmtId="0" fontId="8" fillId="0" borderId="1" xfId="3" applyFill="1" applyBorder="1" applyAlignment="1">
      <alignment horizontal="left" vertical="top" wrapText="1"/>
    </xf>
    <xf numFmtId="0" fontId="10" fillId="7" borderId="1" xfId="0" applyFont="1" applyFill="1" applyBorder="1" applyAlignment="1">
      <alignment horizontal="center" vertical="top"/>
    </xf>
    <xf numFmtId="0" fontId="10" fillId="7" borderId="1" xfId="0" applyFont="1" applyFill="1" applyBorder="1" applyAlignment="1">
      <alignment horizontal="center" vertical="top" wrapText="1"/>
    </xf>
    <xf numFmtId="164" fontId="9" fillId="7" borderId="21" xfId="1" applyNumberFormat="1" applyFont="1" applyFill="1" applyBorder="1"/>
    <xf numFmtId="164" fontId="9" fillId="7" borderId="5" xfId="1" applyNumberFormat="1" applyFont="1" applyFill="1" applyBorder="1"/>
    <xf numFmtId="0" fontId="10" fillId="7" borderId="9" xfId="0" applyFont="1" applyFill="1" applyBorder="1" applyAlignment="1">
      <alignment horizontal="center" vertical="top"/>
    </xf>
    <xf numFmtId="0" fontId="10" fillId="7" borderId="9" xfId="0" applyFont="1" applyFill="1" applyBorder="1" applyAlignment="1">
      <alignment horizontal="center" vertical="top" wrapText="1"/>
    </xf>
    <xf numFmtId="164" fontId="9" fillId="7" borderId="6" xfId="1" applyNumberFormat="1" applyFont="1" applyFill="1" applyBorder="1"/>
    <xf numFmtId="0" fontId="8" fillId="0" borderId="1" xfId="3" applyBorder="1" applyAlignment="1">
      <alignment horizontal="left" vertical="top" wrapText="1"/>
    </xf>
  </cellXfs>
  <cellStyles count="7">
    <cellStyle name="Accent3" xfId="6" builtinId="37"/>
    <cellStyle name="Comma" xfId="1" builtinId="3"/>
    <cellStyle name="Hyperlink" xfId="3" builtinId="8"/>
    <cellStyle name="Normal" xfId="0" builtinId="0"/>
    <cellStyle name="Normal 2" xfId="2" xr:uid="{04751344-62E7-4646-A269-B48CFBFEF856}"/>
    <cellStyle name="Normal 3" xfId="4" xr:uid="{A9AFE893-FD27-4127-8AF0-19631F1FE00F}"/>
    <cellStyle name="Percent" xfId="5" builtinId="5"/>
  </cellStyles>
  <dxfs count="0"/>
  <tableStyles count="0" defaultTableStyle="TableStyleMedium9" defaultPivotStyle="PivotStyleLight16"/>
  <colors>
    <mruColors>
      <color rgb="FFC6463C"/>
      <color rgb="FF8CC3E0"/>
      <color rgb="FFADADAD"/>
      <color rgb="FF6F6F6F"/>
      <color rgb="FF2A7586"/>
      <color rgb="FF1C5476"/>
      <color rgb="FF1C5778"/>
      <color rgb="FF1E5778"/>
      <color rgb="FF426260"/>
      <color rgb="FF42576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5.png"/></Relationships>
</file>

<file path=xl/drawings/_rels/drawing4.xml.rels><?xml version="1.0" encoding="UTF-8" standalone="yes"?>
<Relationships xmlns="http://schemas.openxmlformats.org/package/2006/relationships"><Relationship Id="rId1" Type="http://schemas.openxmlformats.org/officeDocument/2006/relationships/image" Target="../media/image7.png"/></Relationships>
</file>

<file path=xl/drawings/drawing1.xml><?xml version="1.0" encoding="utf-8"?>
<xdr:wsDr xmlns:xdr="http://schemas.openxmlformats.org/drawingml/2006/spreadsheetDrawing" xmlns:a="http://schemas.openxmlformats.org/drawingml/2006/main">
  <xdr:twoCellAnchor editAs="oneCell">
    <xdr:from>
      <xdr:col>18</xdr:col>
      <xdr:colOff>0</xdr:colOff>
      <xdr:row>1</xdr:row>
      <xdr:rowOff>0</xdr:rowOff>
    </xdr:from>
    <xdr:to>
      <xdr:col>19</xdr:col>
      <xdr:colOff>106605</xdr:colOff>
      <xdr:row>4</xdr:row>
      <xdr:rowOff>8890</xdr:rowOff>
    </xdr:to>
    <xdr:pic>
      <xdr:nvPicPr>
        <xdr:cNvPr id="2" name="Picture 1">
          <a:extLst>
            <a:ext uri="{FF2B5EF4-FFF2-40B4-BE49-F238E27FC236}">
              <a16:creationId xmlns:a16="http://schemas.microsoft.com/office/drawing/2014/main" id="{E884232E-1409-44E3-ACF9-F7F960D6715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96675" y="171450"/>
          <a:ext cx="716205" cy="72517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20</xdr:col>
      <xdr:colOff>11206</xdr:colOff>
      <xdr:row>20</xdr:row>
      <xdr:rowOff>4855</xdr:rowOff>
    </xdr:from>
    <xdr:to>
      <xdr:col>28</xdr:col>
      <xdr:colOff>520463</xdr:colOff>
      <xdr:row>55</xdr:row>
      <xdr:rowOff>88083</xdr:rowOff>
    </xdr:to>
    <xdr:pic>
      <xdr:nvPicPr>
        <xdr:cNvPr id="11" name="Picture 10">
          <a:extLst>
            <a:ext uri="{FF2B5EF4-FFF2-40B4-BE49-F238E27FC236}">
              <a16:creationId xmlns:a16="http://schemas.microsoft.com/office/drawing/2014/main" id="{400E5700-2628-4163-B2F1-FFF01A40E89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545235" y="5238002"/>
          <a:ext cx="7196216" cy="6361697"/>
        </a:xfrm>
        <a:prstGeom prst="rect">
          <a:avLst/>
        </a:prstGeom>
      </xdr:spPr>
    </xdr:pic>
    <xdr:clientData/>
  </xdr:twoCellAnchor>
  <xdr:twoCellAnchor editAs="oneCell">
    <xdr:from>
      <xdr:col>9</xdr:col>
      <xdr:colOff>907851</xdr:colOff>
      <xdr:row>19</xdr:row>
      <xdr:rowOff>178593</xdr:rowOff>
    </xdr:from>
    <xdr:to>
      <xdr:col>17</xdr:col>
      <xdr:colOff>692416</xdr:colOff>
      <xdr:row>47</xdr:row>
      <xdr:rowOff>133946</xdr:rowOff>
    </xdr:to>
    <xdr:pic>
      <xdr:nvPicPr>
        <xdr:cNvPr id="16" name="Picture 15">
          <a:extLst>
            <a:ext uri="{FF2B5EF4-FFF2-40B4-BE49-F238E27FC236}">
              <a16:creationId xmlns:a16="http://schemas.microsoft.com/office/drawing/2014/main" id="{F14BA9A5-A6FB-45B7-BBE1-7F0EC1C27CD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001249" y="7545585"/>
          <a:ext cx="8431480" cy="4955978"/>
        </a:xfrm>
        <a:prstGeom prst="rect">
          <a:avLst/>
        </a:prstGeom>
      </xdr:spPr>
    </xdr:pic>
    <xdr:clientData/>
  </xdr:twoCellAnchor>
  <xdr:twoCellAnchor editAs="oneCell">
    <xdr:from>
      <xdr:col>0</xdr:col>
      <xdr:colOff>0</xdr:colOff>
      <xdr:row>21</xdr:row>
      <xdr:rowOff>0</xdr:rowOff>
    </xdr:from>
    <xdr:to>
      <xdr:col>7</xdr:col>
      <xdr:colOff>855699</xdr:colOff>
      <xdr:row>45</xdr:row>
      <xdr:rowOff>148828</xdr:rowOff>
    </xdr:to>
    <xdr:pic>
      <xdr:nvPicPr>
        <xdr:cNvPr id="14" name="Picture 13">
          <a:extLst>
            <a:ext uri="{FF2B5EF4-FFF2-40B4-BE49-F238E27FC236}">
              <a16:creationId xmlns:a16="http://schemas.microsoft.com/office/drawing/2014/main" id="{CEADA6C1-B5B8-4F8D-AC1B-D2A1257033C7}"/>
            </a:ext>
          </a:extLst>
        </xdr:cNvPr>
        <xdr:cNvPicPr>
          <a:picLocks noChangeAspect="1"/>
        </xdr:cNvPicPr>
      </xdr:nvPicPr>
      <xdr:blipFill>
        <a:blip xmlns:r="http://schemas.openxmlformats.org/officeDocument/2006/relationships" r:embed="rId3" cstate="print">
          <a:alphaModFix/>
          <a:extLst>
            <a:ext uri="{28A0092B-C50C-407E-A947-70E740481C1C}">
              <a14:useLocalDpi xmlns:a14="http://schemas.microsoft.com/office/drawing/2010/main" val="0"/>
            </a:ext>
          </a:extLst>
        </a:blip>
        <a:stretch>
          <a:fillRect/>
        </a:stretch>
      </xdr:blipFill>
      <xdr:spPr>
        <a:xfrm>
          <a:off x="0" y="7724180"/>
          <a:ext cx="8133394" cy="443507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24</xdr:row>
      <xdr:rowOff>0</xdr:rowOff>
    </xdr:from>
    <xdr:to>
      <xdr:col>4</xdr:col>
      <xdr:colOff>1756</xdr:colOff>
      <xdr:row>45</xdr:row>
      <xdr:rowOff>83066</xdr:rowOff>
    </xdr:to>
    <xdr:pic>
      <xdr:nvPicPr>
        <xdr:cNvPr id="4" name="Picture 3">
          <a:extLst>
            <a:ext uri="{FF2B5EF4-FFF2-40B4-BE49-F238E27FC236}">
              <a16:creationId xmlns:a16="http://schemas.microsoft.com/office/drawing/2014/main" id="{88AECB20-F915-4FB5-B9D5-94E8F0EE5C5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5674179"/>
          <a:ext cx="6696470" cy="3797816"/>
        </a:xfrm>
        <a:prstGeom prst="rect">
          <a:avLst/>
        </a:prstGeom>
      </xdr:spPr>
    </xdr:pic>
    <xdr:clientData/>
  </xdr:twoCellAnchor>
  <xdr:twoCellAnchor editAs="oneCell">
    <xdr:from>
      <xdr:col>5</xdr:col>
      <xdr:colOff>0</xdr:colOff>
      <xdr:row>24</xdr:row>
      <xdr:rowOff>0</xdr:rowOff>
    </xdr:from>
    <xdr:to>
      <xdr:col>13</xdr:col>
      <xdr:colOff>83398</xdr:colOff>
      <xdr:row>45</xdr:row>
      <xdr:rowOff>83066</xdr:rowOff>
    </xdr:to>
    <xdr:pic>
      <xdr:nvPicPr>
        <xdr:cNvPr id="8" name="Picture 7">
          <a:extLst>
            <a:ext uri="{FF2B5EF4-FFF2-40B4-BE49-F238E27FC236}">
              <a16:creationId xmlns:a16="http://schemas.microsoft.com/office/drawing/2014/main" id="{EF974FDE-CAEB-45C7-B8E7-BDBFEEDC367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538357" y="5674179"/>
          <a:ext cx="6696470" cy="379781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22</xdr:row>
      <xdr:rowOff>0</xdr:rowOff>
    </xdr:from>
    <xdr:to>
      <xdr:col>7</xdr:col>
      <xdr:colOff>314720</xdr:colOff>
      <xdr:row>43</xdr:row>
      <xdr:rowOff>83066</xdr:rowOff>
    </xdr:to>
    <xdr:pic>
      <xdr:nvPicPr>
        <xdr:cNvPr id="3" name="Picture 2">
          <a:extLst>
            <a:ext uri="{FF2B5EF4-FFF2-40B4-BE49-F238E27FC236}">
              <a16:creationId xmlns:a16="http://schemas.microsoft.com/office/drawing/2014/main" id="{EB41A182-2FED-4285-A0DE-946848791A0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5320393"/>
          <a:ext cx="6696470" cy="379781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environment.nsw.gov.au/topics/animals-and-plants/native-vegetation/landcover-monitoring-and-reporting/woody-vegetation-change-statewide-landcover-tree-study" TargetMode="External"/><Relationship Id="rId2" Type="http://schemas.openxmlformats.org/officeDocument/2006/relationships/hyperlink" Target="https://www.environment.nsw.gov.au/topics/animals-and-plants/native-vegetation/landcover-monitoring-and-reporting/2018-landcover-change-reporting" TargetMode="External"/><Relationship Id="rId1" Type="http://schemas.openxmlformats.org/officeDocument/2006/relationships/hyperlink" Target="https://www.environment.nsw.gov.au/research-and-publications/publications-search/fire-extent-and-severity-mapping-annual-report-2019-20"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s://www.environment.nsw.gov.au/research-and-publications/publications-search/woody-vegetation-change-statewide-landcover-tree-study-summary-report-2020"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environment.nsw.gov.au/research-and-publications/publications-search/woody-vegetation-change-statewide-landcover-tree-study-summary-report-2020"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environment.nsw.gov.au/research-and-publications/publications-search/woody-vegetation-change-statewide-landcover-tree-study-summary-report-2020" TargetMode="External"/></Relationships>
</file>

<file path=xl/worksheets/_rels/sheet4.xml.rels><?xml version="1.0" encoding="UTF-8" standalone="yes"?>
<Relationships xmlns="http://schemas.openxmlformats.org/package/2006/relationships"><Relationship Id="rId1" Type="http://schemas.openxmlformats.org/officeDocument/2006/relationships/hyperlink" Target="https://www.environment.nsw.gov.au/research-and-publications/publications-search/woody-vegetation-change-statewide-landcover-tree-study-summary-report-2020" TargetMode="External"/></Relationships>
</file>

<file path=xl/worksheets/_rels/sheet5.xml.rels><?xml version="1.0" encoding="UTF-8" standalone="yes"?>
<Relationships xmlns="http://schemas.openxmlformats.org/package/2006/relationships"><Relationship Id="rId1" Type="http://schemas.openxmlformats.org/officeDocument/2006/relationships/hyperlink" Target="https://www.environment.nsw.gov.au/research-and-publications/publications-search/woody-vegetation-change-statewide-landcover-tree-study-summary-report-2020" TargetMode="External"/></Relationships>
</file>

<file path=xl/worksheets/_rels/sheet6.xml.rels><?xml version="1.0" encoding="UTF-8" standalone="yes"?>
<Relationships xmlns="http://schemas.openxmlformats.org/package/2006/relationships"><Relationship Id="rId1" Type="http://schemas.openxmlformats.org/officeDocument/2006/relationships/hyperlink" Target="https://www.environment.nsw.gov.au/research-and-publications/publications-search/woody-vegetation-change-statewide-landcover-tree-study-summary-report-2020" TargetMode="Externa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hyperlink" Target="https://www.environment.nsw.gov.au/research-and-publications/publications-search/woody-vegetation-change-statewide-landcover-tree-study-summary-report-2020" TargetMode="Externa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s://www.environment.nsw.gov.au/research-and-publications/publications-search/woody-vegetation-change-statewide-landcover-tree-study-summary-report-202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EC5D45-0CD4-4B5A-9526-EDF93024B6F9}">
  <dimension ref="A2:R38"/>
  <sheetViews>
    <sheetView topLeftCell="A7" zoomScale="80" workbookViewId="0">
      <selection activeCell="A6" sqref="A6:R6"/>
    </sheetView>
  </sheetViews>
  <sheetFormatPr defaultColWidth="9.109375" defaultRowHeight="14.4" x14ac:dyDescent="0.3"/>
  <cols>
    <col min="1" max="1" width="18.44140625" style="81" customWidth="1"/>
    <col min="2" max="2" width="9.44140625" style="81" customWidth="1"/>
    <col min="3" max="16384" width="9.109375" style="81"/>
  </cols>
  <sheetData>
    <row r="2" spans="1:18" ht="25.8" x14ac:dyDescent="0.5">
      <c r="A2" s="83" t="s">
        <v>0</v>
      </c>
      <c r="B2" s="84"/>
      <c r="C2" s="84"/>
      <c r="D2" s="85"/>
      <c r="E2" s="85"/>
      <c r="F2" s="85"/>
      <c r="G2" s="85"/>
      <c r="H2" s="85"/>
      <c r="I2" s="85"/>
      <c r="J2" s="85"/>
      <c r="K2" s="85"/>
      <c r="L2" s="85"/>
      <c r="M2" s="85"/>
      <c r="N2" s="85"/>
      <c r="O2" s="85"/>
      <c r="P2" s="85"/>
    </row>
    <row r="3" spans="1:18" x14ac:dyDescent="0.3">
      <c r="A3" s="84"/>
      <c r="B3" s="84"/>
      <c r="C3" s="84"/>
      <c r="D3" s="85"/>
      <c r="E3" s="85"/>
      <c r="F3" s="85"/>
      <c r="G3" s="85"/>
      <c r="H3" s="85"/>
      <c r="I3" s="85"/>
      <c r="J3" s="85"/>
      <c r="K3" s="85"/>
      <c r="L3" s="85"/>
      <c r="M3" s="85"/>
      <c r="N3" s="85"/>
      <c r="O3" s="85"/>
      <c r="P3" s="85"/>
    </row>
    <row r="4" spans="1:18" x14ac:dyDescent="0.3">
      <c r="A4" s="174" t="s">
        <v>1</v>
      </c>
      <c r="B4" s="174"/>
      <c r="C4" s="174"/>
      <c r="D4" s="174"/>
      <c r="E4" s="174"/>
      <c r="F4" s="174"/>
      <c r="G4" s="174"/>
      <c r="H4" s="174"/>
      <c r="I4" s="174"/>
      <c r="J4" s="174"/>
      <c r="K4" s="174"/>
      <c r="L4" s="174"/>
      <c r="M4" s="174"/>
      <c r="N4" s="174"/>
      <c r="O4" s="174"/>
      <c r="P4" s="174"/>
      <c r="Q4" s="174"/>
      <c r="R4" s="174"/>
    </row>
    <row r="5" spans="1:18" x14ac:dyDescent="0.3">
      <c r="A5" s="175" t="s">
        <v>2</v>
      </c>
      <c r="B5" s="175"/>
      <c r="C5" s="175"/>
      <c r="D5" s="175"/>
      <c r="E5" s="175"/>
      <c r="F5" s="175"/>
      <c r="G5" s="175"/>
      <c r="H5" s="175"/>
      <c r="I5" s="175"/>
      <c r="J5" s="175"/>
      <c r="K5" s="175"/>
      <c r="L5" s="175"/>
      <c r="M5" s="175"/>
      <c r="N5" s="175"/>
      <c r="O5" s="175"/>
      <c r="P5" s="175"/>
      <c r="Q5" s="175"/>
      <c r="R5" s="175"/>
    </row>
    <row r="6" spans="1:18" x14ac:dyDescent="0.3">
      <c r="A6" s="175" t="s">
        <v>3</v>
      </c>
      <c r="B6" s="175"/>
      <c r="C6" s="175"/>
      <c r="D6" s="175"/>
      <c r="E6" s="175"/>
      <c r="F6" s="175"/>
      <c r="G6" s="175"/>
      <c r="H6" s="175"/>
      <c r="I6" s="175"/>
      <c r="J6" s="175"/>
      <c r="K6" s="175"/>
      <c r="L6" s="175"/>
      <c r="M6" s="175"/>
      <c r="N6" s="175"/>
      <c r="O6" s="175"/>
      <c r="P6" s="175"/>
      <c r="Q6" s="175"/>
      <c r="R6" s="175"/>
    </row>
    <row r="7" spans="1:18" x14ac:dyDescent="0.3">
      <c r="A7" s="176" t="s">
        <v>4</v>
      </c>
      <c r="B7" s="176"/>
      <c r="C7" s="176"/>
      <c r="D7" s="176"/>
      <c r="E7" s="176"/>
      <c r="F7" s="176"/>
      <c r="G7" s="176"/>
      <c r="H7" s="176"/>
      <c r="I7" s="176"/>
      <c r="J7" s="176"/>
      <c r="K7" s="176"/>
      <c r="L7" s="176"/>
      <c r="M7" s="176"/>
      <c r="N7" s="176"/>
      <c r="O7" s="176"/>
      <c r="P7" s="176"/>
      <c r="Q7" s="176"/>
      <c r="R7" s="176"/>
    </row>
    <row r="8" spans="1:18" x14ac:dyDescent="0.3">
      <c r="A8" s="176"/>
      <c r="B8" s="176"/>
      <c r="C8" s="176"/>
      <c r="D8" s="176"/>
      <c r="E8" s="176"/>
      <c r="F8" s="176"/>
      <c r="G8" s="176"/>
      <c r="H8" s="176"/>
      <c r="I8" s="176"/>
      <c r="J8" s="176"/>
      <c r="K8" s="176"/>
      <c r="L8" s="176"/>
      <c r="M8" s="176"/>
      <c r="N8" s="176"/>
      <c r="O8" s="176"/>
      <c r="P8" s="176"/>
      <c r="Q8" s="176"/>
      <c r="R8" s="176"/>
    </row>
    <row r="9" spans="1:18" x14ac:dyDescent="0.3">
      <c r="A9" s="176"/>
      <c r="B9" s="176"/>
      <c r="C9" s="176"/>
      <c r="D9" s="176"/>
      <c r="E9" s="176"/>
      <c r="F9" s="176"/>
      <c r="G9" s="176"/>
      <c r="H9" s="176"/>
      <c r="I9" s="176"/>
      <c r="J9" s="176"/>
      <c r="K9" s="176"/>
      <c r="L9" s="176"/>
      <c r="M9" s="176"/>
      <c r="N9" s="176"/>
      <c r="O9" s="176"/>
      <c r="P9" s="176"/>
      <c r="Q9" s="176"/>
      <c r="R9" s="176"/>
    </row>
    <row r="10" spans="1:18" x14ac:dyDescent="0.3">
      <c r="A10" s="176"/>
      <c r="B10" s="176"/>
      <c r="C10" s="176"/>
      <c r="D10" s="176"/>
      <c r="E10" s="176"/>
      <c r="F10" s="176"/>
      <c r="G10" s="176"/>
      <c r="H10" s="176"/>
      <c r="I10" s="176"/>
      <c r="J10" s="176"/>
      <c r="K10" s="176"/>
      <c r="L10" s="176"/>
      <c r="M10" s="176"/>
      <c r="N10" s="176"/>
      <c r="O10" s="176"/>
      <c r="P10" s="176"/>
      <c r="Q10" s="176"/>
      <c r="R10" s="176"/>
    </row>
    <row r="11" spans="1:18" x14ac:dyDescent="0.3">
      <c r="A11" s="176"/>
      <c r="B11" s="176"/>
      <c r="C11" s="176"/>
      <c r="D11" s="176"/>
      <c r="E11" s="176"/>
      <c r="F11" s="176"/>
      <c r="G11" s="176"/>
      <c r="H11" s="176"/>
      <c r="I11" s="176"/>
      <c r="J11" s="176"/>
      <c r="K11" s="176"/>
      <c r="L11" s="176"/>
      <c r="M11" s="176"/>
      <c r="N11" s="176"/>
      <c r="O11" s="176"/>
      <c r="P11" s="176"/>
      <c r="Q11" s="176"/>
      <c r="R11" s="176"/>
    </row>
    <row r="12" spans="1:18" x14ac:dyDescent="0.3">
      <c r="A12" s="176"/>
      <c r="B12" s="176"/>
      <c r="C12" s="176"/>
      <c r="D12" s="176"/>
      <c r="E12" s="176"/>
      <c r="F12" s="176"/>
      <c r="G12" s="176"/>
      <c r="H12" s="176"/>
      <c r="I12" s="176"/>
      <c r="J12" s="176"/>
      <c r="K12" s="176"/>
      <c r="L12" s="176"/>
      <c r="M12" s="176"/>
      <c r="N12" s="176"/>
      <c r="O12" s="176"/>
      <c r="P12" s="176"/>
      <c r="Q12" s="176"/>
      <c r="R12" s="176"/>
    </row>
    <row r="13" spans="1:18" ht="15" customHeight="1" x14ac:dyDescent="0.3">
      <c r="A13" s="176"/>
      <c r="B13" s="176"/>
      <c r="C13" s="176"/>
      <c r="D13" s="176"/>
      <c r="E13" s="176"/>
      <c r="F13" s="176"/>
      <c r="G13" s="176"/>
      <c r="H13" s="176"/>
      <c r="I13" s="176"/>
      <c r="J13" s="176"/>
      <c r="K13" s="176"/>
      <c r="L13" s="176"/>
      <c r="M13" s="176"/>
      <c r="N13" s="176"/>
      <c r="O13" s="176"/>
      <c r="P13" s="176"/>
      <c r="Q13" s="176"/>
      <c r="R13" s="176"/>
    </row>
    <row r="14" spans="1:18" x14ac:dyDescent="0.3">
      <c r="A14" s="177" t="s">
        <v>5</v>
      </c>
      <c r="B14" s="177"/>
      <c r="C14" s="177"/>
      <c r="D14" s="177"/>
      <c r="E14" s="177"/>
      <c r="F14" s="177"/>
      <c r="G14" s="177"/>
      <c r="H14" s="177"/>
      <c r="I14" s="177"/>
      <c r="J14" s="177"/>
      <c r="K14" s="177"/>
      <c r="L14" s="177"/>
      <c r="M14" s="177"/>
      <c r="N14" s="177"/>
      <c r="O14" s="177"/>
      <c r="P14" s="177"/>
      <c r="Q14" s="177"/>
      <c r="R14" s="177"/>
    </row>
    <row r="15" spans="1:18" x14ac:dyDescent="0.3">
      <c r="A15" s="86"/>
      <c r="B15" s="86"/>
      <c r="C15" s="86"/>
      <c r="D15" s="86"/>
      <c r="E15" s="86"/>
      <c r="F15" s="86"/>
      <c r="G15" s="86"/>
      <c r="H15" s="86"/>
      <c r="I15" s="86"/>
      <c r="J15" s="86"/>
      <c r="K15" s="86"/>
      <c r="L15" s="86"/>
      <c r="M15" s="86"/>
      <c r="N15" s="87"/>
      <c r="O15" s="87"/>
      <c r="P15" s="87"/>
      <c r="Q15" s="87"/>
    </row>
    <row r="16" spans="1:18" s="82" customFormat="1" x14ac:dyDescent="0.3">
      <c r="A16" s="178" t="s">
        <v>6</v>
      </c>
      <c r="B16" s="178"/>
      <c r="C16" s="178"/>
      <c r="D16" s="178"/>
      <c r="E16" s="178"/>
      <c r="F16" s="178"/>
      <c r="G16" s="178"/>
      <c r="H16" s="178"/>
      <c r="I16" s="178"/>
      <c r="J16" s="178"/>
      <c r="K16" s="178"/>
      <c r="L16" s="178"/>
      <c r="M16" s="178"/>
      <c r="N16" s="178"/>
      <c r="O16" s="178"/>
      <c r="P16" s="178"/>
      <c r="Q16" s="178"/>
      <c r="R16" s="178"/>
    </row>
    <row r="17" spans="1:18" s="82" customFormat="1" x14ac:dyDescent="0.3">
      <c r="A17" s="178"/>
      <c r="B17" s="178"/>
      <c r="C17" s="178"/>
      <c r="D17" s="178"/>
      <c r="E17" s="178"/>
      <c r="F17" s="178"/>
      <c r="G17" s="178"/>
      <c r="H17" s="178"/>
      <c r="I17" s="178"/>
      <c r="J17" s="178"/>
      <c r="K17" s="178"/>
      <c r="L17" s="178"/>
      <c r="M17" s="178"/>
      <c r="N17" s="178"/>
      <c r="O17" s="178"/>
      <c r="P17" s="178"/>
      <c r="Q17" s="178"/>
      <c r="R17" s="178"/>
    </row>
    <row r="18" spans="1:18" ht="15" customHeight="1" x14ac:dyDescent="0.3">
      <c r="A18" s="88"/>
      <c r="B18" s="88"/>
      <c r="C18" s="88"/>
      <c r="D18" s="88"/>
      <c r="E18" s="88"/>
      <c r="F18" s="88"/>
      <c r="G18" s="88"/>
      <c r="H18" s="88"/>
      <c r="I18" s="88"/>
      <c r="J18" s="88"/>
      <c r="K18" s="88"/>
      <c r="L18" s="88"/>
      <c r="M18" s="88"/>
      <c r="N18" s="89"/>
      <c r="O18" s="89"/>
      <c r="P18" s="89"/>
      <c r="Q18" s="89"/>
    </row>
    <row r="19" spans="1:18" ht="15" customHeight="1" x14ac:dyDescent="0.3">
      <c r="A19" s="179" t="s">
        <v>7</v>
      </c>
      <c r="B19" s="179"/>
      <c r="C19" s="179"/>
      <c r="D19" s="179"/>
      <c r="E19" s="179"/>
      <c r="F19" s="179"/>
      <c r="G19" s="179"/>
      <c r="H19" s="179"/>
      <c r="I19" s="179"/>
      <c r="J19" s="179"/>
      <c r="K19" s="179"/>
      <c r="L19" s="179"/>
      <c r="M19" s="179"/>
      <c r="N19" s="179"/>
      <c r="O19" s="179"/>
      <c r="P19" s="179"/>
      <c r="Q19" s="179"/>
      <c r="R19" s="179"/>
    </row>
    <row r="20" spans="1:18" ht="15" customHeight="1" x14ac:dyDescent="0.3">
      <c r="A20" s="90"/>
      <c r="B20" s="90"/>
      <c r="C20" s="90"/>
      <c r="D20" s="90"/>
      <c r="E20" s="90"/>
      <c r="F20" s="90"/>
      <c r="G20" s="90"/>
      <c r="H20" s="90"/>
      <c r="I20" s="90"/>
      <c r="J20" s="90"/>
      <c r="K20" s="90"/>
      <c r="L20" s="90"/>
      <c r="M20" s="90"/>
      <c r="N20" s="90"/>
      <c r="O20" s="90"/>
      <c r="P20" s="90"/>
      <c r="Q20" s="90"/>
      <c r="R20" s="90"/>
    </row>
    <row r="21" spans="1:18" x14ac:dyDescent="0.3">
      <c r="A21" s="89"/>
      <c r="B21" s="89"/>
      <c r="C21" s="89"/>
      <c r="D21" s="85"/>
      <c r="E21" s="85"/>
      <c r="F21" s="85"/>
      <c r="G21" s="85"/>
      <c r="H21" s="85"/>
      <c r="I21" s="85"/>
      <c r="J21" s="85"/>
      <c r="K21" s="85"/>
      <c r="L21" s="85"/>
      <c r="M21" s="85"/>
      <c r="N21" s="85"/>
      <c r="O21" s="85"/>
      <c r="P21" s="85"/>
      <c r="Q21" s="85"/>
    </row>
    <row r="22" spans="1:18" ht="15" customHeight="1" x14ac:dyDescent="0.3">
      <c r="A22" s="180" t="s">
        <v>8</v>
      </c>
      <c r="B22" s="180"/>
      <c r="C22" s="180"/>
      <c r="D22" s="180"/>
      <c r="E22" s="180"/>
      <c r="F22" s="180"/>
      <c r="G22" s="180"/>
      <c r="H22" s="180"/>
      <c r="I22" s="180"/>
      <c r="J22" s="180"/>
      <c r="K22" s="180"/>
      <c r="L22" s="180"/>
      <c r="M22" s="180"/>
      <c r="N22" s="180"/>
      <c r="O22" s="180"/>
      <c r="P22" s="180"/>
      <c r="Q22" s="180"/>
      <c r="R22" s="180"/>
    </row>
    <row r="23" spans="1:18" x14ac:dyDescent="0.3">
      <c r="A23" s="173" t="s">
        <v>9</v>
      </c>
      <c r="B23" s="173"/>
      <c r="C23" s="173"/>
      <c r="D23" s="173"/>
      <c r="E23" s="173"/>
      <c r="F23" s="173"/>
      <c r="G23" s="173"/>
      <c r="H23" s="173"/>
      <c r="I23" s="173"/>
      <c r="J23" s="173"/>
      <c r="K23" s="173"/>
      <c r="L23" s="173"/>
      <c r="M23" s="173"/>
      <c r="N23" s="173"/>
      <c r="O23" s="173"/>
      <c r="P23" s="173"/>
      <c r="Q23" s="173"/>
      <c r="R23" s="173"/>
    </row>
    <row r="24" spans="1:18" x14ac:dyDescent="0.3">
      <c r="A24" s="181" t="s">
        <v>10</v>
      </c>
      <c r="B24" s="182"/>
      <c r="C24" s="182"/>
      <c r="D24" s="182"/>
      <c r="E24" s="182"/>
      <c r="F24" s="182"/>
      <c r="G24" s="182"/>
      <c r="H24" s="182"/>
      <c r="I24" s="182"/>
      <c r="J24" s="182"/>
      <c r="K24" s="182"/>
      <c r="L24" s="182"/>
      <c r="M24" s="182"/>
      <c r="N24" s="182"/>
      <c r="O24" s="182"/>
      <c r="P24" s="182"/>
      <c r="Q24" s="182"/>
      <c r="R24" s="183"/>
    </row>
    <row r="25" spans="1:18" x14ac:dyDescent="0.3">
      <c r="A25" s="184" t="s">
        <v>53</v>
      </c>
      <c r="B25" s="185"/>
      <c r="C25" s="185"/>
      <c r="D25" s="185"/>
      <c r="E25" s="185"/>
      <c r="F25" s="185"/>
      <c r="G25" s="185"/>
      <c r="H25" s="185"/>
      <c r="I25" s="185"/>
      <c r="J25" s="185"/>
      <c r="K25" s="185"/>
      <c r="L25" s="185"/>
      <c r="M25" s="185"/>
      <c r="N25" s="185"/>
      <c r="O25" s="185"/>
      <c r="P25" s="185"/>
      <c r="Q25" s="185"/>
      <c r="R25" s="186"/>
    </row>
    <row r="26" spans="1:18" x14ac:dyDescent="0.3">
      <c r="A26" s="173" t="s">
        <v>11</v>
      </c>
      <c r="B26" s="173"/>
      <c r="C26" s="173"/>
      <c r="D26" s="173"/>
      <c r="E26" s="173"/>
      <c r="F26" s="173"/>
      <c r="G26" s="173"/>
      <c r="H26" s="173"/>
      <c r="I26" s="173"/>
      <c r="J26" s="173"/>
      <c r="K26" s="173"/>
      <c r="L26" s="173"/>
      <c r="M26" s="173"/>
      <c r="N26" s="173"/>
      <c r="O26" s="173"/>
      <c r="P26" s="173"/>
      <c r="Q26" s="173"/>
      <c r="R26" s="173"/>
    </row>
    <row r="27" spans="1:18" ht="15" customHeight="1" x14ac:dyDescent="0.3">
      <c r="A27" s="91"/>
      <c r="B27" s="167" t="s">
        <v>12</v>
      </c>
      <c r="C27" s="168"/>
      <c r="D27" s="168"/>
      <c r="E27" s="168"/>
      <c r="F27" s="168"/>
      <c r="G27" s="168"/>
      <c r="H27" s="168"/>
      <c r="I27" s="168"/>
      <c r="J27" s="168"/>
      <c r="K27" s="168"/>
      <c r="L27" s="168"/>
      <c r="M27" s="168"/>
      <c r="N27" s="168"/>
      <c r="O27" s="168"/>
      <c r="P27" s="168"/>
      <c r="Q27" s="168"/>
      <c r="R27" s="169"/>
    </row>
    <row r="28" spans="1:18" x14ac:dyDescent="0.3">
      <c r="B28" s="87"/>
      <c r="C28" s="87"/>
      <c r="D28" s="85"/>
      <c r="E28" s="85"/>
      <c r="F28" s="85"/>
      <c r="G28" s="85"/>
      <c r="H28" s="85"/>
      <c r="I28" s="85"/>
      <c r="J28" s="85"/>
      <c r="K28" s="85"/>
      <c r="L28" s="85"/>
      <c r="M28" s="85"/>
      <c r="N28" s="85"/>
      <c r="O28" s="85"/>
      <c r="P28" s="85"/>
      <c r="Q28" s="85"/>
    </row>
    <row r="29" spans="1:18" x14ac:dyDescent="0.3">
      <c r="A29" s="84" t="s">
        <v>13</v>
      </c>
      <c r="B29" s="85"/>
      <c r="C29" s="85"/>
      <c r="D29" s="85"/>
      <c r="E29" s="85"/>
      <c r="F29" s="85"/>
      <c r="G29" s="85"/>
      <c r="H29" s="85"/>
      <c r="I29" s="85"/>
      <c r="J29" s="85"/>
      <c r="K29" s="85"/>
      <c r="L29" s="85"/>
      <c r="M29" s="85"/>
      <c r="N29" s="85"/>
      <c r="O29" s="85"/>
      <c r="P29" s="85"/>
      <c r="Q29" s="85"/>
    </row>
    <row r="30" spans="1:18" x14ac:dyDescent="0.3">
      <c r="A30" s="85"/>
      <c r="B30" s="85"/>
      <c r="C30" s="85"/>
      <c r="D30" s="85"/>
      <c r="E30" s="85"/>
      <c r="F30" s="85"/>
      <c r="G30" s="85"/>
      <c r="H30" s="85"/>
      <c r="I30" s="85"/>
      <c r="J30" s="85"/>
      <c r="K30" s="85"/>
      <c r="L30" s="85"/>
      <c r="M30" s="85"/>
      <c r="N30" s="85"/>
      <c r="O30" s="85"/>
      <c r="P30" s="85"/>
      <c r="Q30" s="85"/>
    </row>
    <row r="31" spans="1:18" x14ac:dyDescent="0.3">
      <c r="A31" s="92" t="s">
        <v>14</v>
      </c>
      <c r="B31" s="170" t="s">
        <v>15</v>
      </c>
      <c r="C31" s="171"/>
      <c r="D31" s="171"/>
      <c r="E31" s="171"/>
      <c r="F31" s="171"/>
      <c r="G31" s="171"/>
      <c r="H31" s="171"/>
      <c r="I31" s="171"/>
      <c r="J31" s="171"/>
      <c r="K31" s="171"/>
      <c r="L31" s="171"/>
      <c r="M31" s="171"/>
      <c r="N31" s="171"/>
      <c r="O31" s="171"/>
      <c r="P31" s="171"/>
      <c r="Q31" s="171"/>
      <c r="R31" s="172"/>
    </row>
    <row r="32" spans="1:18" x14ac:dyDescent="0.3">
      <c r="A32" s="93" t="s">
        <v>16</v>
      </c>
      <c r="B32" s="161" t="s">
        <v>17</v>
      </c>
      <c r="C32" s="162"/>
      <c r="D32" s="162"/>
      <c r="E32" s="162"/>
      <c r="F32" s="162"/>
      <c r="G32" s="162"/>
      <c r="H32" s="162"/>
      <c r="I32" s="162"/>
      <c r="J32" s="162"/>
      <c r="K32" s="162"/>
      <c r="L32" s="162"/>
      <c r="M32" s="162"/>
      <c r="N32" s="162"/>
      <c r="O32" s="162"/>
      <c r="P32" s="162"/>
      <c r="Q32" s="162"/>
      <c r="R32" s="163"/>
    </row>
    <row r="33" spans="1:18" x14ac:dyDescent="0.3">
      <c r="A33" s="93" t="s">
        <v>18</v>
      </c>
      <c r="B33" s="161" t="s">
        <v>19</v>
      </c>
      <c r="C33" s="162"/>
      <c r="D33" s="162"/>
      <c r="E33" s="162"/>
      <c r="F33" s="162"/>
      <c r="G33" s="162"/>
      <c r="H33" s="162"/>
      <c r="I33" s="162"/>
      <c r="J33" s="162"/>
      <c r="K33" s="162"/>
      <c r="L33" s="162"/>
      <c r="M33" s="162"/>
      <c r="N33" s="162"/>
      <c r="O33" s="162"/>
      <c r="P33" s="162"/>
      <c r="Q33" s="162"/>
      <c r="R33" s="163"/>
    </row>
    <row r="34" spans="1:18" x14ac:dyDescent="0.3">
      <c r="A34" s="93" t="s">
        <v>20</v>
      </c>
      <c r="B34" s="161" t="s">
        <v>21</v>
      </c>
      <c r="C34" s="162"/>
      <c r="D34" s="162"/>
      <c r="E34" s="162"/>
      <c r="F34" s="162"/>
      <c r="G34" s="162"/>
      <c r="H34" s="162"/>
      <c r="I34" s="162"/>
      <c r="J34" s="162"/>
      <c r="K34" s="162"/>
      <c r="L34" s="162"/>
      <c r="M34" s="162"/>
      <c r="N34" s="162"/>
      <c r="O34" s="162"/>
      <c r="P34" s="162"/>
      <c r="Q34" s="162"/>
      <c r="R34" s="163"/>
    </row>
    <row r="35" spans="1:18" x14ac:dyDescent="0.3">
      <c r="A35" s="93" t="s">
        <v>22</v>
      </c>
      <c r="B35" s="161" t="s">
        <v>23</v>
      </c>
      <c r="C35" s="162"/>
      <c r="D35" s="162"/>
      <c r="E35" s="162"/>
      <c r="F35" s="162"/>
      <c r="G35" s="162"/>
      <c r="H35" s="162"/>
      <c r="I35" s="162"/>
      <c r="J35" s="162"/>
      <c r="K35" s="162"/>
      <c r="L35" s="162"/>
      <c r="M35" s="162"/>
      <c r="N35" s="162"/>
      <c r="O35" s="162"/>
      <c r="P35" s="162"/>
      <c r="Q35" s="162"/>
      <c r="R35" s="163"/>
    </row>
    <row r="36" spans="1:18" x14ac:dyDescent="0.3">
      <c r="A36" s="93" t="s">
        <v>24</v>
      </c>
      <c r="B36" s="161" t="s">
        <v>25</v>
      </c>
      <c r="C36" s="162"/>
      <c r="D36" s="162"/>
      <c r="E36" s="162"/>
      <c r="F36" s="162"/>
      <c r="G36" s="162"/>
      <c r="H36" s="162"/>
      <c r="I36" s="162"/>
      <c r="J36" s="162"/>
      <c r="K36" s="162"/>
      <c r="L36" s="162"/>
      <c r="M36" s="162"/>
      <c r="N36" s="162"/>
      <c r="O36" s="162"/>
      <c r="P36" s="162"/>
      <c r="Q36" s="162"/>
      <c r="R36" s="163"/>
    </row>
    <row r="37" spans="1:18" x14ac:dyDescent="0.3">
      <c r="A37" s="93" t="s">
        <v>26</v>
      </c>
      <c r="B37" s="161" t="s">
        <v>27</v>
      </c>
      <c r="C37" s="162"/>
      <c r="D37" s="162"/>
      <c r="E37" s="162"/>
      <c r="F37" s="162"/>
      <c r="G37" s="162"/>
      <c r="H37" s="162"/>
      <c r="I37" s="162"/>
      <c r="J37" s="162"/>
      <c r="K37" s="162"/>
      <c r="L37" s="162"/>
      <c r="M37" s="162"/>
      <c r="N37" s="162"/>
      <c r="O37" s="162"/>
      <c r="P37" s="162"/>
      <c r="Q37" s="162"/>
      <c r="R37" s="163"/>
    </row>
    <row r="38" spans="1:18" x14ac:dyDescent="0.3">
      <c r="A38" s="93" t="s">
        <v>28</v>
      </c>
      <c r="B38" s="164" t="s">
        <v>29</v>
      </c>
      <c r="C38" s="165"/>
      <c r="D38" s="165"/>
      <c r="E38" s="165"/>
      <c r="F38" s="165"/>
      <c r="G38" s="165"/>
      <c r="H38" s="165"/>
      <c r="I38" s="165"/>
      <c r="J38" s="165"/>
      <c r="K38" s="165"/>
      <c r="L38" s="165"/>
      <c r="M38" s="165"/>
      <c r="N38" s="165"/>
      <c r="O38" s="165"/>
      <c r="P38" s="165"/>
      <c r="Q38" s="165"/>
      <c r="R38" s="166"/>
    </row>
  </sheetData>
  <mergeCells count="21">
    <mergeCell ref="A26:R26"/>
    <mergeCell ref="A4:R4"/>
    <mergeCell ref="A5:R5"/>
    <mergeCell ref="A6:R6"/>
    <mergeCell ref="A7:R13"/>
    <mergeCell ref="A14:R14"/>
    <mergeCell ref="A16:R17"/>
    <mergeCell ref="A19:R19"/>
    <mergeCell ref="A22:R22"/>
    <mergeCell ref="A23:R23"/>
    <mergeCell ref="A24:R24"/>
    <mergeCell ref="A25:R25"/>
    <mergeCell ref="B36:R36"/>
    <mergeCell ref="B37:R37"/>
    <mergeCell ref="B38:R38"/>
    <mergeCell ref="B27:R27"/>
    <mergeCell ref="B31:R31"/>
    <mergeCell ref="B32:R32"/>
    <mergeCell ref="B33:R33"/>
    <mergeCell ref="B34:R34"/>
    <mergeCell ref="B35:R35"/>
  </mergeCells>
  <hyperlinks>
    <hyperlink ref="B32" location="'Tab 1 - Statewide rates'!A1" display="Tab 1 - Rates of woody vegetation loss by landcover class (a) SPOT and Sentinel 2, and (b) Landsat analyses. " xr:uid="{B5CA99F7-A876-4428-B35F-B03B0A8BD28C}"/>
    <hyperlink ref="B33" location="'Tab 2 - LLS rates'!A1" display="Tab 2 - Rates of woody vegetation loss by LLS for SPOT and Sentinel 2 analysis." xr:uid="{02EBE717-C536-46E3-B9BC-9D76867890A5}"/>
    <hyperlink ref="B34" location="'Tab 3 - IBRA version 6 rates'!A1" display=" Tab 3 - Rates of woody vegetation loss by IBRA for SPOT and Sentinel 2 analysis." xr:uid="{75767A99-DBF7-4D59-BB0E-E0416F7D78A5}"/>
    <hyperlink ref="B35" location="'Tab 4 - LGA-2017 rates'!A1" display="Tab 4 - Rates of woody vegetation loss by LGA boundaries." xr:uid="{67E43685-5DDA-4797-8D9B-2DBEB6FF9130}"/>
    <hyperlink ref="B36" location="'Tab 5 - Keith formations rates'!A1" display="Tab 5 - Rates of woody vegetation loss by Keith Vegetation Formation (ha/year)." xr:uid="{34788C68-28B0-4413-9587-F1580E8FA8C9}"/>
    <hyperlink ref="B37" location="'Tab 6 - Forestry rates'!A1" display="Tab 6 - Rates of woody vegetation loss for forestry land use by tenure and management practice (ha/year) for (a) SPOT and Sentinel 2, and (b) Landsat analyses." xr:uid="{20948A51-EDD7-4E00-BF18-36CCBE7888AC}"/>
    <hyperlink ref="B38:R38" location="'Tab 7 - Infrastructure rates'!A1" display="Tab 7 - Rates of woody vegetation loss by infrastructure category" xr:uid="{96C31292-A90C-4FD6-8AA9-A3D99D0502F4}"/>
    <hyperlink ref="A5:L5" r:id="rId1" display="Woody vegetation lost due to fire is now reported through the Fire extent and severity mapping (FESM) annual report. " xr:uid="{0FEEB4D9-7306-41F5-8717-C03BEEA10489}"/>
    <hyperlink ref="A6:L6" r:id="rId2" display="Historic fire reporting in SLATS is available on our 2018 Landcover change reporting webpage." xr:uid="{71AD4CB6-02D8-41E1-B48D-7FA946C3CF39}"/>
    <hyperlink ref="A19:R19" r:id="rId3" display="More detailed information is available at: Woody vegetation change SLATS method." xr:uid="{37DB6918-AB3D-4A3F-A07D-AD61E294E9B6}"/>
    <hyperlink ref="B35:R35" location="'Tab 4 - LGA rates'!A1" display="Tab 4 - Rates of woody vegetation loss by LGA boundaries." xr:uid="{3A27D716-2228-48D5-861E-63E9FDF5AFDB}"/>
    <hyperlink ref="B36:R36" location="'Tab 5 - Veg formations rates'!A1" display="Tab 5 - Rates of woody vegetation loss by Keith Vegetation Formation (ha/year)." xr:uid="{027A35DF-0672-488B-A574-2F76873EF66F}"/>
    <hyperlink ref="A25:R25" r:id="rId4" display="Further information is available in the Woody Vegetation Change Statewide Landcover and Tree Study: Summary report 2020" xr:uid="{5B463171-D2D4-4168-A840-BC6C81D65912}"/>
  </hyperlinks>
  <pageMargins left="0.7" right="0.7" top="0.75" bottom="0.75" header="0.3" footer="0.3"/>
  <pageSetup paperSize="9" orientation="portrait" r:id="rId5"/>
  <drawing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9"/>
  <sheetViews>
    <sheetView showGridLines="0" zoomScale="64" zoomScaleNormal="85" workbookViewId="0">
      <selection activeCell="P56" sqref="P56"/>
    </sheetView>
  </sheetViews>
  <sheetFormatPr defaultColWidth="9.109375" defaultRowHeight="13.8" x14ac:dyDescent="0.25"/>
  <cols>
    <col min="1" max="1" width="27.44140625" style="1" customWidth="1"/>
    <col min="2" max="13" width="13.5546875" style="1" bestFit="1" customWidth="1"/>
    <col min="14" max="14" width="25" style="1" customWidth="1"/>
    <col min="15" max="15" width="17.33203125" style="1" bestFit="1" customWidth="1"/>
    <col min="16" max="16" width="19.44140625" style="1" customWidth="1"/>
    <col min="17" max="25" width="13.5546875" style="1" bestFit="1" customWidth="1"/>
    <col min="26" max="16384" width="9.109375" style="1"/>
  </cols>
  <sheetData>
    <row r="1" spans="1:26" ht="43.5" customHeight="1" x14ac:dyDescent="0.4">
      <c r="A1" s="190" t="s">
        <v>30</v>
      </c>
      <c r="B1" s="190"/>
      <c r="C1" s="190"/>
      <c r="D1" s="190"/>
      <c r="E1" s="190"/>
      <c r="F1" s="190"/>
      <c r="G1" s="190"/>
      <c r="H1" s="190"/>
      <c r="I1" s="190"/>
      <c r="J1" s="190"/>
      <c r="K1" s="190"/>
      <c r="L1" s="190"/>
      <c r="M1" s="190"/>
      <c r="N1" s="190"/>
      <c r="O1" s="190"/>
      <c r="P1" s="98"/>
      <c r="Q1" s="99"/>
      <c r="R1" s="99"/>
      <c r="S1" s="99"/>
      <c r="T1" s="99"/>
      <c r="U1" s="99"/>
      <c r="V1" s="99"/>
      <c r="W1" s="99"/>
      <c r="X1" s="99"/>
      <c r="Y1" s="99"/>
    </row>
    <row r="2" spans="1:26" s="2" customFormat="1" ht="51" customHeight="1" x14ac:dyDescent="0.35">
      <c r="A2" s="100" t="s">
        <v>31</v>
      </c>
      <c r="B2" s="101" t="s">
        <v>32</v>
      </c>
      <c r="C2" s="101" t="s">
        <v>33</v>
      </c>
      <c r="D2" s="101" t="s">
        <v>34</v>
      </c>
      <c r="E2" s="101" t="s">
        <v>35</v>
      </c>
      <c r="F2" s="101" t="s">
        <v>36</v>
      </c>
      <c r="G2" s="101" t="s">
        <v>37</v>
      </c>
      <c r="H2" s="101" t="s">
        <v>38</v>
      </c>
      <c r="I2" s="101" t="s">
        <v>39</v>
      </c>
      <c r="J2" s="101" t="s">
        <v>40</v>
      </c>
      <c r="K2" s="102" t="s">
        <v>41</v>
      </c>
      <c r="L2" s="103" t="s">
        <v>42</v>
      </c>
      <c r="M2" s="103" t="s">
        <v>43</v>
      </c>
      <c r="N2" s="104" t="s">
        <v>44</v>
      </c>
      <c r="O2" s="105" t="s">
        <v>45</v>
      </c>
      <c r="P2" s="106" t="s">
        <v>46</v>
      </c>
      <c r="Q2" s="107"/>
      <c r="R2" s="107"/>
      <c r="S2" s="107"/>
      <c r="T2" s="107"/>
      <c r="U2" s="107"/>
      <c r="V2" s="107"/>
      <c r="W2" s="107"/>
      <c r="X2" s="107"/>
      <c r="Y2" s="107"/>
    </row>
    <row r="3" spans="1:26" s="2" customFormat="1" ht="21" x14ac:dyDescent="0.4">
      <c r="A3" s="108" t="s">
        <v>47</v>
      </c>
      <c r="B3" s="109">
        <v>8600</v>
      </c>
      <c r="C3" s="109">
        <v>5400</v>
      </c>
      <c r="D3" s="109">
        <v>8500</v>
      </c>
      <c r="E3" s="109">
        <v>9100</v>
      </c>
      <c r="F3" s="109">
        <v>9200</v>
      </c>
      <c r="G3" s="109">
        <v>9700</v>
      </c>
      <c r="H3" s="109">
        <v>13100</v>
      </c>
      <c r="I3" s="109">
        <v>20200</v>
      </c>
      <c r="J3" s="109">
        <v>27100</v>
      </c>
      <c r="K3" s="110">
        <v>29400</v>
      </c>
      <c r="L3" s="110">
        <v>23400</v>
      </c>
      <c r="M3" s="129">
        <v>13000</v>
      </c>
      <c r="N3" s="130">
        <v>14900</v>
      </c>
      <c r="O3" s="131">
        <v>14700</v>
      </c>
      <c r="P3" s="111">
        <v>176700</v>
      </c>
      <c r="Q3" s="107"/>
      <c r="R3" s="107"/>
      <c r="S3" s="112"/>
      <c r="T3" s="107"/>
      <c r="U3" s="107"/>
      <c r="V3" s="107"/>
      <c r="W3" s="107"/>
      <c r="X3" s="107"/>
      <c r="Y3" s="107"/>
    </row>
    <row r="4" spans="1:26" s="2" customFormat="1" ht="21" x14ac:dyDescent="0.4">
      <c r="A4" s="108" t="s">
        <v>48</v>
      </c>
      <c r="B4" s="109">
        <v>20800</v>
      </c>
      <c r="C4" s="109">
        <v>17300</v>
      </c>
      <c r="D4" s="109">
        <v>20700</v>
      </c>
      <c r="E4" s="109">
        <v>21500</v>
      </c>
      <c r="F4" s="109">
        <v>20200</v>
      </c>
      <c r="G4" s="109">
        <v>18600</v>
      </c>
      <c r="H4" s="109">
        <v>21800</v>
      </c>
      <c r="I4" s="109">
        <v>33500</v>
      </c>
      <c r="J4" s="109">
        <v>21700</v>
      </c>
      <c r="K4" s="110">
        <v>23300</v>
      </c>
      <c r="L4" s="110">
        <v>23500</v>
      </c>
      <c r="M4" s="129">
        <v>30000</v>
      </c>
      <c r="N4" s="130">
        <v>22100</v>
      </c>
      <c r="O4" s="131">
        <v>22700</v>
      </c>
      <c r="P4" s="111">
        <v>272900</v>
      </c>
      <c r="Q4" s="107"/>
      <c r="R4" s="107"/>
      <c r="S4" s="112"/>
      <c r="T4" s="107"/>
      <c r="U4" s="107"/>
      <c r="V4" s="107"/>
      <c r="W4" s="107"/>
      <c r="X4" s="107"/>
      <c r="Y4" s="107"/>
    </row>
    <row r="5" spans="1:26" s="2" customFormat="1" ht="21.6" thickBot="1" x14ac:dyDescent="0.45">
      <c r="A5" s="108" t="s">
        <v>49</v>
      </c>
      <c r="B5" s="109">
        <v>3000</v>
      </c>
      <c r="C5" s="109">
        <v>2300</v>
      </c>
      <c r="D5" s="109">
        <v>4400</v>
      </c>
      <c r="E5" s="109">
        <v>3900</v>
      </c>
      <c r="F5" s="109">
        <v>4800</v>
      </c>
      <c r="G5" s="109">
        <v>5000</v>
      </c>
      <c r="H5" s="109">
        <v>4200</v>
      </c>
      <c r="I5" s="109">
        <v>6000</v>
      </c>
      <c r="J5" s="109">
        <v>9200</v>
      </c>
      <c r="K5" s="110">
        <v>8100</v>
      </c>
      <c r="L5" s="110">
        <v>7600</v>
      </c>
      <c r="M5" s="129">
        <v>8400</v>
      </c>
      <c r="N5" s="130">
        <v>5300</v>
      </c>
      <c r="O5" s="131">
        <v>5600</v>
      </c>
      <c r="P5" s="113">
        <v>66700</v>
      </c>
      <c r="Q5" s="107"/>
      <c r="R5" s="107"/>
      <c r="S5" s="112"/>
      <c r="T5" s="107"/>
      <c r="U5" s="107"/>
      <c r="V5" s="107"/>
      <c r="W5" s="107"/>
      <c r="X5" s="107"/>
      <c r="Y5" s="107"/>
    </row>
    <row r="6" spans="1:26" s="2" customFormat="1" ht="21" x14ac:dyDescent="0.4">
      <c r="A6" s="114" t="s">
        <v>50</v>
      </c>
      <c r="B6" s="115">
        <v>32400</v>
      </c>
      <c r="C6" s="115">
        <v>25100</v>
      </c>
      <c r="D6" s="115">
        <v>33600</v>
      </c>
      <c r="E6" s="115">
        <v>34600</v>
      </c>
      <c r="F6" s="115">
        <v>34100</v>
      </c>
      <c r="G6" s="115">
        <v>33200</v>
      </c>
      <c r="H6" s="115">
        <v>39000</v>
      </c>
      <c r="I6" s="115">
        <v>59600</v>
      </c>
      <c r="J6" s="115">
        <v>58000</v>
      </c>
      <c r="K6" s="116">
        <v>60800</v>
      </c>
      <c r="L6" s="116">
        <v>54500</v>
      </c>
      <c r="M6" s="117">
        <v>51400</v>
      </c>
      <c r="N6" s="118">
        <v>42300</v>
      </c>
      <c r="O6" s="115">
        <v>43000</v>
      </c>
      <c r="P6" s="119">
        <v>516300</v>
      </c>
      <c r="Q6" s="107"/>
      <c r="R6" s="107"/>
      <c r="S6" s="112"/>
      <c r="T6" s="107"/>
      <c r="U6" s="107"/>
      <c r="V6" s="107"/>
      <c r="W6" s="107"/>
      <c r="X6" s="107"/>
      <c r="Y6" s="107"/>
    </row>
    <row r="7" spans="1:26" ht="20.399999999999999" x14ac:dyDescent="0.35">
      <c r="A7" s="99"/>
      <c r="B7" s="99"/>
      <c r="C7" s="99"/>
      <c r="D7" s="99"/>
      <c r="E7" s="99"/>
      <c r="F7" s="99"/>
      <c r="G7" s="99"/>
      <c r="H7" s="99"/>
      <c r="I7" s="99"/>
      <c r="J7" s="99"/>
      <c r="K7" s="99"/>
      <c r="L7" s="99"/>
      <c r="M7" s="99"/>
      <c r="N7" s="99"/>
      <c r="O7" s="99"/>
      <c r="P7" s="99"/>
      <c r="Q7" s="99"/>
      <c r="R7" s="99"/>
      <c r="S7" s="99"/>
      <c r="T7" s="99"/>
      <c r="U7" s="99"/>
      <c r="V7" s="99"/>
      <c r="W7" s="99"/>
      <c r="X7" s="99"/>
      <c r="Y7" s="99"/>
    </row>
    <row r="8" spans="1:26" s="2" customFormat="1" ht="26.25" customHeight="1" x14ac:dyDescent="0.25">
      <c r="A8" s="120" t="s">
        <v>51</v>
      </c>
      <c r="B8" s="101">
        <v>1988</v>
      </c>
      <c r="C8" s="101">
        <v>1989</v>
      </c>
      <c r="D8" s="101">
        <v>1990</v>
      </c>
      <c r="E8" s="101">
        <v>1991</v>
      </c>
      <c r="F8" s="101">
        <v>1992</v>
      </c>
      <c r="G8" s="101">
        <v>1993</v>
      </c>
      <c r="H8" s="101">
        <v>1994</v>
      </c>
      <c r="I8" s="101">
        <v>1995</v>
      </c>
      <c r="J8" s="101">
        <v>1996</v>
      </c>
      <c r="K8" s="101">
        <v>1997</v>
      </c>
      <c r="L8" s="101">
        <v>1998</v>
      </c>
      <c r="M8" s="101">
        <v>1999</v>
      </c>
      <c r="N8" s="101">
        <v>2000</v>
      </c>
      <c r="O8" s="101">
        <v>2001</v>
      </c>
      <c r="P8" s="101">
        <v>2002</v>
      </c>
      <c r="Q8" s="101">
        <v>2003</v>
      </c>
      <c r="R8" s="101">
        <v>2004</v>
      </c>
      <c r="S8" s="101">
        <v>2005</v>
      </c>
      <c r="T8" s="101">
        <v>2006</v>
      </c>
      <c r="U8" s="101">
        <v>2007</v>
      </c>
      <c r="V8" s="101">
        <v>2008</v>
      </c>
      <c r="W8" s="101">
        <v>2009</v>
      </c>
      <c r="X8" s="101">
        <v>2010</v>
      </c>
      <c r="Y8" s="105" t="s">
        <v>52</v>
      </c>
      <c r="Z8" s="3"/>
    </row>
    <row r="9" spans="1:26" s="2" customFormat="1" ht="21" x14ac:dyDescent="0.25">
      <c r="A9" s="121" t="s">
        <v>47</v>
      </c>
      <c r="B9" s="109">
        <v>30900</v>
      </c>
      <c r="C9" s="109">
        <v>30900</v>
      </c>
      <c r="D9" s="109">
        <v>21000</v>
      </c>
      <c r="E9" s="109">
        <v>21000</v>
      </c>
      <c r="F9" s="109">
        <v>15800</v>
      </c>
      <c r="G9" s="109">
        <v>15800</v>
      </c>
      <c r="H9" s="109">
        <v>21800</v>
      </c>
      <c r="I9" s="109">
        <v>21800</v>
      </c>
      <c r="J9" s="109">
        <v>21200</v>
      </c>
      <c r="K9" s="109">
        <v>21200</v>
      </c>
      <c r="L9" s="109">
        <v>13700</v>
      </c>
      <c r="M9" s="109">
        <v>13700</v>
      </c>
      <c r="N9" s="109">
        <v>20100</v>
      </c>
      <c r="O9" s="109">
        <v>20100</v>
      </c>
      <c r="P9" s="109">
        <v>27500</v>
      </c>
      <c r="Q9" s="109">
        <v>27500</v>
      </c>
      <c r="R9" s="109">
        <v>16100</v>
      </c>
      <c r="S9" s="109">
        <v>16100</v>
      </c>
      <c r="T9" s="109">
        <v>17700</v>
      </c>
      <c r="U9" s="109">
        <v>16100</v>
      </c>
      <c r="V9" s="109">
        <v>18500</v>
      </c>
      <c r="W9" s="109">
        <v>21200</v>
      </c>
      <c r="X9" s="109">
        <v>6600</v>
      </c>
      <c r="Y9" s="122">
        <v>19800</v>
      </c>
    </row>
    <row r="10" spans="1:26" s="2" customFormat="1" ht="21" x14ac:dyDescent="0.25">
      <c r="A10" s="121" t="s">
        <v>48</v>
      </c>
      <c r="B10" s="109">
        <v>8800</v>
      </c>
      <c r="C10" s="109">
        <v>8800</v>
      </c>
      <c r="D10" s="109">
        <v>7000</v>
      </c>
      <c r="E10" s="109">
        <v>7000</v>
      </c>
      <c r="F10" s="109">
        <v>10400</v>
      </c>
      <c r="G10" s="109">
        <v>10400</v>
      </c>
      <c r="H10" s="109">
        <v>6900</v>
      </c>
      <c r="I10" s="109">
        <v>6900</v>
      </c>
      <c r="J10" s="109">
        <v>15700</v>
      </c>
      <c r="K10" s="109">
        <v>15700</v>
      </c>
      <c r="L10" s="109">
        <v>13000</v>
      </c>
      <c r="M10" s="109">
        <v>13000</v>
      </c>
      <c r="N10" s="109">
        <v>19400</v>
      </c>
      <c r="O10" s="109">
        <v>19400</v>
      </c>
      <c r="P10" s="109">
        <v>17200</v>
      </c>
      <c r="Q10" s="109">
        <v>17200</v>
      </c>
      <c r="R10" s="109">
        <v>9600</v>
      </c>
      <c r="S10" s="109">
        <v>9600</v>
      </c>
      <c r="T10" s="109">
        <v>19200</v>
      </c>
      <c r="U10" s="109">
        <v>24000</v>
      </c>
      <c r="V10" s="109">
        <v>31300</v>
      </c>
      <c r="W10" s="109">
        <v>42700</v>
      </c>
      <c r="X10" s="109">
        <v>26600</v>
      </c>
      <c r="Y10" s="122">
        <v>15600</v>
      </c>
    </row>
    <row r="11" spans="1:26" s="2" customFormat="1" ht="21" x14ac:dyDescent="0.25">
      <c r="A11" s="121" t="s">
        <v>49</v>
      </c>
      <c r="B11" s="109">
        <v>2900</v>
      </c>
      <c r="C11" s="109">
        <v>2900</v>
      </c>
      <c r="D11" s="109">
        <v>2900</v>
      </c>
      <c r="E11" s="109">
        <v>2900</v>
      </c>
      <c r="F11" s="109">
        <v>2700</v>
      </c>
      <c r="G11" s="109">
        <v>2700</v>
      </c>
      <c r="H11" s="109">
        <v>2200</v>
      </c>
      <c r="I11" s="109">
        <v>2200</v>
      </c>
      <c r="J11" s="109">
        <v>5100</v>
      </c>
      <c r="K11" s="109">
        <v>5100</v>
      </c>
      <c r="L11" s="109">
        <v>3800</v>
      </c>
      <c r="M11" s="109">
        <v>3800</v>
      </c>
      <c r="N11" s="109">
        <v>4500</v>
      </c>
      <c r="O11" s="109">
        <v>4500</v>
      </c>
      <c r="P11" s="109">
        <v>3500</v>
      </c>
      <c r="Q11" s="109">
        <v>3500</v>
      </c>
      <c r="R11" s="109">
        <v>1900</v>
      </c>
      <c r="S11" s="109">
        <v>1900</v>
      </c>
      <c r="T11" s="109">
        <v>3800</v>
      </c>
      <c r="U11" s="109">
        <v>4000</v>
      </c>
      <c r="V11" s="109">
        <v>6200</v>
      </c>
      <c r="W11" s="109">
        <v>5300</v>
      </c>
      <c r="X11" s="109">
        <v>2300</v>
      </c>
      <c r="Y11" s="122">
        <v>3500</v>
      </c>
    </row>
    <row r="12" spans="1:26" s="2" customFormat="1" ht="21" x14ac:dyDescent="0.25">
      <c r="A12" s="123" t="s">
        <v>46</v>
      </c>
      <c r="B12" s="115">
        <v>42600</v>
      </c>
      <c r="C12" s="115">
        <v>42600</v>
      </c>
      <c r="D12" s="115">
        <v>30900</v>
      </c>
      <c r="E12" s="115">
        <v>30900</v>
      </c>
      <c r="F12" s="115">
        <v>28900</v>
      </c>
      <c r="G12" s="115">
        <v>28900</v>
      </c>
      <c r="H12" s="115">
        <v>30900</v>
      </c>
      <c r="I12" s="115">
        <v>30900</v>
      </c>
      <c r="J12" s="115">
        <v>42000</v>
      </c>
      <c r="K12" s="115">
        <v>42000</v>
      </c>
      <c r="L12" s="115">
        <v>30500</v>
      </c>
      <c r="M12" s="115">
        <v>30500</v>
      </c>
      <c r="N12" s="115">
        <v>44000</v>
      </c>
      <c r="O12" s="115">
        <v>44000</v>
      </c>
      <c r="P12" s="124">
        <v>48200</v>
      </c>
      <c r="Q12" s="124">
        <v>48200</v>
      </c>
      <c r="R12" s="124">
        <v>27600</v>
      </c>
      <c r="S12" s="124">
        <v>27600</v>
      </c>
      <c r="T12" s="115">
        <v>40700</v>
      </c>
      <c r="U12" s="115">
        <v>44100</v>
      </c>
      <c r="V12" s="115">
        <v>56000</v>
      </c>
      <c r="W12" s="115">
        <v>69200</v>
      </c>
      <c r="X12" s="115">
        <v>35500</v>
      </c>
      <c r="Y12" s="115">
        <v>39000</v>
      </c>
    </row>
    <row r="13" spans="1:26" ht="20.399999999999999" x14ac:dyDescent="0.35">
      <c r="A13" s="99"/>
      <c r="B13" s="99"/>
      <c r="C13" s="99"/>
      <c r="D13" s="99"/>
      <c r="E13" s="99"/>
      <c r="F13" s="99"/>
      <c r="G13" s="99"/>
      <c r="H13" s="99"/>
      <c r="I13" s="99"/>
      <c r="J13" s="99"/>
      <c r="K13" s="99"/>
      <c r="L13" s="99"/>
      <c r="M13" s="99"/>
      <c r="N13" s="99"/>
      <c r="O13" s="99"/>
      <c r="P13" s="99"/>
      <c r="Q13" s="99"/>
      <c r="R13" s="99"/>
      <c r="S13" s="99"/>
      <c r="T13" s="99"/>
      <c r="U13" s="99"/>
      <c r="V13" s="99"/>
      <c r="W13" s="99"/>
      <c r="X13" s="99"/>
      <c r="Y13" s="99"/>
    </row>
    <row r="14" spans="1:26" s="2" customFormat="1" ht="21" x14ac:dyDescent="0.35">
      <c r="A14" s="191" t="s">
        <v>8</v>
      </c>
      <c r="B14" s="191"/>
      <c r="C14" s="191"/>
      <c r="D14" s="191"/>
      <c r="E14" s="191"/>
      <c r="F14" s="191"/>
      <c r="G14" s="191"/>
      <c r="H14" s="191"/>
      <c r="I14" s="191"/>
      <c r="J14" s="191"/>
      <c r="K14" s="191"/>
      <c r="L14" s="191"/>
      <c r="M14" s="191"/>
      <c r="N14" s="191"/>
      <c r="O14" s="191"/>
      <c r="P14" s="125"/>
      <c r="Q14" s="125"/>
      <c r="R14" s="125"/>
      <c r="S14" s="126"/>
      <c r="T14" s="126"/>
      <c r="U14" s="126"/>
      <c r="V14" s="126"/>
      <c r="W14" s="126"/>
      <c r="X14" s="126"/>
      <c r="Y14" s="126"/>
    </row>
    <row r="15" spans="1:26" s="2" customFormat="1" ht="121.5" customHeight="1" x14ac:dyDescent="0.35">
      <c r="A15" s="188" t="s">
        <v>9</v>
      </c>
      <c r="B15" s="188"/>
      <c r="C15" s="188"/>
      <c r="D15" s="188"/>
      <c r="E15" s="188"/>
      <c r="F15" s="188"/>
      <c r="G15" s="188"/>
      <c r="H15" s="188"/>
      <c r="I15" s="188"/>
      <c r="J15" s="188"/>
      <c r="K15" s="188"/>
      <c r="L15" s="188"/>
      <c r="M15" s="188"/>
      <c r="N15" s="188"/>
      <c r="O15" s="188"/>
      <c r="P15" s="127"/>
      <c r="Q15" s="127"/>
      <c r="R15" s="127"/>
      <c r="S15" s="126"/>
      <c r="T15" s="126"/>
      <c r="U15" s="126"/>
      <c r="V15" s="126"/>
      <c r="W15" s="126"/>
      <c r="X15" s="126"/>
      <c r="Y15" s="126"/>
    </row>
    <row r="16" spans="1:26" s="2" customFormat="1" ht="41.25" customHeight="1" x14ac:dyDescent="0.35">
      <c r="A16" s="188" t="s">
        <v>10</v>
      </c>
      <c r="B16" s="188"/>
      <c r="C16" s="188"/>
      <c r="D16" s="188"/>
      <c r="E16" s="188"/>
      <c r="F16" s="188"/>
      <c r="G16" s="188"/>
      <c r="H16" s="188"/>
      <c r="I16" s="188"/>
      <c r="J16" s="188"/>
      <c r="K16" s="188"/>
      <c r="L16" s="188"/>
      <c r="M16" s="188"/>
      <c r="N16" s="188"/>
      <c r="O16" s="188"/>
      <c r="P16" s="127"/>
      <c r="Q16" s="127"/>
      <c r="R16" s="127"/>
      <c r="S16" s="126"/>
      <c r="T16" s="126"/>
      <c r="U16" s="126"/>
      <c r="V16" s="126"/>
      <c r="W16" s="126"/>
      <c r="X16" s="126"/>
      <c r="Y16" s="126"/>
    </row>
    <row r="17" spans="1:25" s="2" customFormat="1" ht="24.75" customHeight="1" x14ac:dyDescent="0.4">
      <c r="A17" s="187" t="s">
        <v>53</v>
      </c>
      <c r="B17" s="187"/>
      <c r="C17" s="187"/>
      <c r="D17" s="187"/>
      <c r="E17" s="187"/>
      <c r="F17" s="187"/>
      <c r="G17" s="187"/>
      <c r="H17" s="187"/>
      <c r="I17" s="187"/>
      <c r="J17" s="187"/>
      <c r="K17" s="187"/>
      <c r="L17" s="187"/>
      <c r="M17" s="187"/>
      <c r="N17" s="187"/>
      <c r="O17" s="187"/>
      <c r="P17" s="99"/>
      <c r="Q17" s="99"/>
      <c r="R17" s="99"/>
      <c r="S17" s="126"/>
      <c r="T17" s="126"/>
      <c r="U17" s="126"/>
      <c r="V17" s="126"/>
      <c r="W17" s="126"/>
      <c r="X17" s="126"/>
      <c r="Y17" s="126"/>
    </row>
    <row r="18" spans="1:25" s="2" customFormat="1" ht="22.5" customHeight="1" x14ac:dyDescent="0.35">
      <c r="A18" s="188" t="s">
        <v>11</v>
      </c>
      <c r="B18" s="188"/>
      <c r="C18" s="188"/>
      <c r="D18" s="188"/>
      <c r="E18" s="188"/>
      <c r="F18" s="188"/>
      <c r="G18" s="188"/>
      <c r="H18" s="188"/>
      <c r="I18" s="188"/>
      <c r="J18" s="188"/>
      <c r="K18" s="188"/>
      <c r="L18" s="188"/>
      <c r="M18" s="188"/>
      <c r="N18" s="188"/>
      <c r="O18" s="188"/>
      <c r="P18" s="127"/>
      <c r="Q18" s="127"/>
      <c r="R18" s="127"/>
      <c r="S18" s="126"/>
      <c r="T18" s="126"/>
      <c r="U18" s="126"/>
      <c r="V18" s="126"/>
      <c r="W18" s="126"/>
      <c r="X18" s="126"/>
      <c r="Y18" s="126"/>
    </row>
    <row r="19" spans="1:25" s="2" customFormat="1" ht="25.5" customHeight="1" x14ac:dyDescent="0.35">
      <c r="A19" s="132"/>
      <c r="B19" s="189" t="s">
        <v>54</v>
      </c>
      <c r="C19" s="189"/>
      <c r="D19" s="189"/>
      <c r="E19" s="189"/>
      <c r="F19" s="189"/>
      <c r="G19" s="189"/>
      <c r="H19" s="189"/>
      <c r="I19" s="189"/>
      <c r="J19" s="189"/>
      <c r="K19" s="189"/>
      <c r="L19" s="189"/>
      <c r="M19" s="189"/>
      <c r="N19" s="189"/>
      <c r="O19" s="189"/>
      <c r="P19" s="128"/>
      <c r="Q19" s="128"/>
      <c r="R19" s="128"/>
      <c r="S19" s="126"/>
      <c r="T19" s="126"/>
      <c r="U19" s="126"/>
      <c r="V19" s="126"/>
      <c r="W19" s="126"/>
      <c r="X19" s="126"/>
      <c r="Y19" s="126"/>
    </row>
  </sheetData>
  <mergeCells count="7">
    <mergeCell ref="A17:O17"/>
    <mergeCell ref="A18:O18"/>
    <mergeCell ref="B19:O19"/>
    <mergeCell ref="A1:O1"/>
    <mergeCell ref="A14:O14"/>
    <mergeCell ref="A15:O15"/>
    <mergeCell ref="A16:O16"/>
  </mergeCells>
  <hyperlinks>
    <hyperlink ref="A17:O17" r:id="rId1" display="Further information is available in the Woody Vegetation Change Statewide Landcover and Tree Study: Summary report 2020" xr:uid="{90FD8AB4-1288-46C4-BC7C-4E3C9DEC9247}"/>
  </hyperlinks>
  <pageMargins left="0.75" right="0.75" top="1" bottom="1" header="0.5" footer="0.5"/>
  <pageSetup paperSize="9"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44"/>
  <sheetViews>
    <sheetView topLeftCell="A19" zoomScale="70" zoomScaleNormal="70" workbookViewId="0">
      <selection activeCell="A44" sqref="A44:P44"/>
    </sheetView>
  </sheetViews>
  <sheetFormatPr defaultRowHeight="14.4" x14ac:dyDescent="0.3"/>
  <cols>
    <col min="1" max="1" width="24.109375" customWidth="1"/>
    <col min="2" max="2" width="17.33203125" bestFit="1" customWidth="1"/>
    <col min="3" max="16" width="11.5546875" customWidth="1"/>
    <col min="17" max="17" width="12.88671875" customWidth="1"/>
  </cols>
  <sheetData>
    <row r="1" spans="1:17" x14ac:dyDescent="0.3">
      <c r="A1" s="8" t="s">
        <v>55</v>
      </c>
      <c r="B1" s="8"/>
      <c r="C1" s="8"/>
      <c r="D1" s="8"/>
      <c r="E1" s="8"/>
      <c r="F1" s="8"/>
      <c r="G1" s="8"/>
      <c r="H1" s="8"/>
      <c r="I1" s="8"/>
      <c r="J1" s="8"/>
      <c r="K1" s="8"/>
      <c r="L1" s="8"/>
      <c r="M1" s="8"/>
      <c r="N1" s="8"/>
      <c r="O1" s="8"/>
      <c r="P1" s="8"/>
      <c r="Q1" s="8"/>
    </row>
    <row r="2" spans="1:17" ht="43.8" thickBot="1" x14ac:dyDescent="0.35">
      <c r="A2" s="53" t="s">
        <v>56</v>
      </c>
      <c r="B2" s="54" t="s">
        <v>57</v>
      </c>
      <c r="C2" s="53" t="s">
        <v>32</v>
      </c>
      <c r="D2" s="53" t="s">
        <v>33</v>
      </c>
      <c r="E2" s="53" t="s">
        <v>34</v>
      </c>
      <c r="F2" s="53" t="s">
        <v>35</v>
      </c>
      <c r="G2" s="53" t="s">
        <v>36</v>
      </c>
      <c r="H2" s="53" t="s">
        <v>37</v>
      </c>
      <c r="I2" s="53" t="s">
        <v>38</v>
      </c>
      <c r="J2" s="53" t="s">
        <v>39</v>
      </c>
      <c r="K2" s="53" t="s">
        <v>40</v>
      </c>
      <c r="L2" s="53" t="s">
        <v>41</v>
      </c>
      <c r="M2" s="53" t="s">
        <v>42</v>
      </c>
      <c r="N2" s="234" t="s">
        <v>43</v>
      </c>
      <c r="O2" s="234" t="s">
        <v>58</v>
      </c>
      <c r="P2" s="234" t="s">
        <v>45</v>
      </c>
      <c r="Q2" s="55" t="s">
        <v>46</v>
      </c>
    </row>
    <row r="3" spans="1:17" ht="15" thickBot="1" x14ac:dyDescent="0.35">
      <c r="A3" s="203" t="s">
        <v>59</v>
      </c>
      <c r="B3" s="56" t="s">
        <v>47</v>
      </c>
      <c r="C3" s="23">
        <v>167</v>
      </c>
      <c r="D3" s="23">
        <v>76</v>
      </c>
      <c r="E3" s="23">
        <v>79</v>
      </c>
      <c r="F3" s="23">
        <v>124</v>
      </c>
      <c r="G3" s="23">
        <v>119</v>
      </c>
      <c r="H3" s="23">
        <v>138</v>
      </c>
      <c r="I3" s="23">
        <v>114</v>
      </c>
      <c r="J3" s="23">
        <v>246</v>
      </c>
      <c r="K3" s="23">
        <v>553</v>
      </c>
      <c r="L3" s="23">
        <v>423</v>
      </c>
      <c r="M3" s="23">
        <v>349</v>
      </c>
      <c r="N3" s="235">
        <v>228</v>
      </c>
      <c r="O3" s="235">
        <v>217</v>
      </c>
      <c r="P3" s="235">
        <v>218</v>
      </c>
      <c r="Q3" s="24">
        <v>2620</v>
      </c>
    </row>
    <row r="4" spans="1:17" ht="15" thickBot="1" x14ac:dyDescent="0.35">
      <c r="A4" s="204"/>
      <c r="B4" s="44" t="s">
        <v>48</v>
      </c>
      <c r="C4" s="25">
        <v>4672</v>
      </c>
      <c r="D4" s="25">
        <v>4046</v>
      </c>
      <c r="E4" s="25">
        <v>3400</v>
      </c>
      <c r="F4" s="25">
        <v>2668</v>
      </c>
      <c r="G4" s="25">
        <v>3086</v>
      </c>
      <c r="H4" s="25">
        <v>3547</v>
      </c>
      <c r="I4" s="25">
        <v>4211</v>
      </c>
      <c r="J4" s="25">
        <v>4626</v>
      </c>
      <c r="K4" s="25">
        <v>3071</v>
      </c>
      <c r="L4" s="25">
        <v>3828</v>
      </c>
      <c r="M4" s="25">
        <v>4138</v>
      </c>
      <c r="N4" s="236">
        <v>3571</v>
      </c>
      <c r="O4" s="236">
        <v>3754</v>
      </c>
      <c r="P4" s="236">
        <v>3739</v>
      </c>
      <c r="Q4" s="24">
        <v>44860</v>
      </c>
    </row>
    <row r="5" spans="1:17" ht="15" thickBot="1" x14ac:dyDescent="0.35">
      <c r="A5" s="205"/>
      <c r="B5" s="28" t="s">
        <v>49</v>
      </c>
      <c r="C5" s="29">
        <v>347</v>
      </c>
      <c r="D5" s="29">
        <v>156</v>
      </c>
      <c r="E5" s="29">
        <v>288</v>
      </c>
      <c r="F5" s="29">
        <v>154</v>
      </c>
      <c r="G5" s="29">
        <v>201</v>
      </c>
      <c r="H5" s="29">
        <v>267</v>
      </c>
      <c r="I5" s="29">
        <v>481</v>
      </c>
      <c r="J5" s="29">
        <v>262</v>
      </c>
      <c r="K5" s="29">
        <v>351</v>
      </c>
      <c r="L5" s="29">
        <v>336</v>
      </c>
      <c r="M5" s="29">
        <v>554</v>
      </c>
      <c r="N5" s="237">
        <v>544</v>
      </c>
      <c r="O5" s="237">
        <v>309</v>
      </c>
      <c r="P5" s="237">
        <v>328</v>
      </c>
      <c r="Q5" s="24">
        <v>3940</v>
      </c>
    </row>
    <row r="6" spans="1:17" ht="15" thickBot="1" x14ac:dyDescent="0.35">
      <c r="A6" s="203" t="s">
        <v>60</v>
      </c>
      <c r="B6" s="56" t="s">
        <v>47</v>
      </c>
      <c r="C6" s="23">
        <v>1507</v>
      </c>
      <c r="D6" s="23">
        <v>919</v>
      </c>
      <c r="E6" s="23">
        <v>1880</v>
      </c>
      <c r="F6" s="23">
        <v>1595</v>
      </c>
      <c r="G6" s="23">
        <v>1970</v>
      </c>
      <c r="H6" s="23">
        <v>2088</v>
      </c>
      <c r="I6" s="23">
        <v>2669</v>
      </c>
      <c r="J6" s="23">
        <v>3513</v>
      </c>
      <c r="K6" s="23">
        <v>8430</v>
      </c>
      <c r="L6" s="23">
        <v>10933</v>
      </c>
      <c r="M6" s="23">
        <v>6732</v>
      </c>
      <c r="N6" s="235">
        <v>1758</v>
      </c>
      <c r="O6" s="235">
        <v>3840</v>
      </c>
      <c r="P6" s="235">
        <v>3666</v>
      </c>
      <c r="Q6" s="24">
        <v>43990</v>
      </c>
    </row>
    <row r="7" spans="1:17" ht="15" thickBot="1" x14ac:dyDescent="0.35">
      <c r="A7" s="204"/>
      <c r="B7" s="44" t="s">
        <v>48</v>
      </c>
      <c r="C7" s="25">
        <v>552</v>
      </c>
      <c r="D7" s="25">
        <v>268</v>
      </c>
      <c r="E7" s="25">
        <v>395</v>
      </c>
      <c r="F7" s="25">
        <v>425</v>
      </c>
      <c r="G7" s="25">
        <v>407</v>
      </c>
      <c r="H7" s="25">
        <v>246</v>
      </c>
      <c r="I7" s="25">
        <v>151</v>
      </c>
      <c r="J7" s="25">
        <v>194</v>
      </c>
      <c r="K7" s="25">
        <v>1691</v>
      </c>
      <c r="L7" s="25">
        <v>377</v>
      </c>
      <c r="M7" s="25">
        <v>243</v>
      </c>
      <c r="N7" s="236">
        <v>74</v>
      </c>
      <c r="O7" s="236">
        <v>450</v>
      </c>
      <c r="P7" s="236">
        <v>418</v>
      </c>
      <c r="Q7" s="24">
        <v>5020</v>
      </c>
    </row>
    <row r="8" spans="1:17" ht="15" thickBot="1" x14ac:dyDescent="0.35">
      <c r="A8" s="205"/>
      <c r="B8" s="28" t="s">
        <v>49</v>
      </c>
      <c r="C8" s="29">
        <v>180</v>
      </c>
      <c r="D8" s="29">
        <v>215</v>
      </c>
      <c r="E8" s="29">
        <v>527</v>
      </c>
      <c r="F8" s="29">
        <v>362</v>
      </c>
      <c r="G8" s="29">
        <v>512</v>
      </c>
      <c r="H8" s="29">
        <v>402</v>
      </c>
      <c r="I8" s="29">
        <v>341</v>
      </c>
      <c r="J8" s="29">
        <v>375</v>
      </c>
      <c r="K8" s="29">
        <v>1585</v>
      </c>
      <c r="L8" s="29">
        <v>895</v>
      </c>
      <c r="M8" s="29">
        <v>871</v>
      </c>
      <c r="N8" s="237">
        <v>393</v>
      </c>
      <c r="O8" s="237">
        <v>570</v>
      </c>
      <c r="P8" s="237">
        <v>555</v>
      </c>
      <c r="Q8" s="24">
        <v>6660</v>
      </c>
    </row>
    <row r="9" spans="1:17" ht="15" thickBot="1" x14ac:dyDescent="0.35">
      <c r="A9" s="203" t="s">
        <v>61</v>
      </c>
      <c r="B9" s="56" t="s">
        <v>47</v>
      </c>
      <c r="C9" s="23">
        <v>125</v>
      </c>
      <c r="D9" s="23">
        <v>51</v>
      </c>
      <c r="E9" s="23">
        <v>62</v>
      </c>
      <c r="F9" s="23">
        <v>55</v>
      </c>
      <c r="G9" s="23">
        <v>47</v>
      </c>
      <c r="H9" s="23">
        <v>120</v>
      </c>
      <c r="I9" s="23">
        <v>66</v>
      </c>
      <c r="J9" s="23">
        <v>135</v>
      </c>
      <c r="K9" s="23">
        <v>91</v>
      </c>
      <c r="L9" s="23">
        <v>60</v>
      </c>
      <c r="M9" s="23">
        <v>96</v>
      </c>
      <c r="N9" s="235">
        <v>118</v>
      </c>
      <c r="O9" s="235">
        <v>83</v>
      </c>
      <c r="P9" s="235">
        <v>86</v>
      </c>
      <c r="Q9" s="24">
        <v>1030</v>
      </c>
    </row>
    <row r="10" spans="1:17" ht="15" thickBot="1" x14ac:dyDescent="0.35">
      <c r="A10" s="204"/>
      <c r="B10" s="44" t="s">
        <v>48</v>
      </c>
      <c r="C10" s="25">
        <v>73</v>
      </c>
      <c r="D10" s="25">
        <v>72</v>
      </c>
      <c r="E10" s="25">
        <v>52</v>
      </c>
      <c r="F10" s="25">
        <v>16</v>
      </c>
      <c r="G10" s="25">
        <v>11</v>
      </c>
      <c r="H10" s="25">
        <v>36</v>
      </c>
      <c r="I10" s="25">
        <v>16</v>
      </c>
      <c r="J10" s="25">
        <v>37</v>
      </c>
      <c r="K10" s="25">
        <v>23</v>
      </c>
      <c r="L10" s="25">
        <v>52</v>
      </c>
      <c r="M10" s="25">
        <v>6</v>
      </c>
      <c r="N10" s="236">
        <v>47</v>
      </c>
      <c r="O10" s="236">
        <v>36</v>
      </c>
      <c r="P10" s="236">
        <v>37</v>
      </c>
      <c r="Q10" s="24">
        <v>440</v>
      </c>
    </row>
    <row r="11" spans="1:17" ht="15" thickBot="1" x14ac:dyDescent="0.35">
      <c r="A11" s="205"/>
      <c r="B11" s="28" t="s">
        <v>49</v>
      </c>
      <c r="C11" s="29">
        <v>189</v>
      </c>
      <c r="D11" s="29">
        <v>160</v>
      </c>
      <c r="E11" s="29">
        <v>274</v>
      </c>
      <c r="F11" s="29">
        <v>313</v>
      </c>
      <c r="G11" s="29">
        <v>276</v>
      </c>
      <c r="H11" s="29">
        <v>539</v>
      </c>
      <c r="I11" s="29">
        <v>339</v>
      </c>
      <c r="J11" s="29">
        <v>436</v>
      </c>
      <c r="K11" s="29">
        <v>347</v>
      </c>
      <c r="L11" s="29">
        <v>331</v>
      </c>
      <c r="M11" s="29">
        <v>214</v>
      </c>
      <c r="N11" s="237">
        <v>545</v>
      </c>
      <c r="O11" s="237">
        <v>311</v>
      </c>
      <c r="P11" s="237">
        <v>330</v>
      </c>
      <c r="Q11" s="24">
        <v>3960</v>
      </c>
    </row>
    <row r="12" spans="1:17" ht="15" thickBot="1" x14ac:dyDescent="0.35">
      <c r="A12" s="203" t="s">
        <v>62</v>
      </c>
      <c r="B12" s="56" t="s">
        <v>47</v>
      </c>
      <c r="C12" s="23">
        <v>456</v>
      </c>
      <c r="D12" s="23">
        <v>308</v>
      </c>
      <c r="E12" s="23">
        <v>295</v>
      </c>
      <c r="F12" s="23">
        <v>431</v>
      </c>
      <c r="G12" s="23">
        <v>419</v>
      </c>
      <c r="H12" s="23">
        <v>650</v>
      </c>
      <c r="I12" s="23">
        <v>297</v>
      </c>
      <c r="J12" s="23">
        <v>684</v>
      </c>
      <c r="K12" s="23">
        <v>633</v>
      </c>
      <c r="L12" s="23">
        <v>477</v>
      </c>
      <c r="M12" s="23">
        <v>435</v>
      </c>
      <c r="N12" s="235">
        <v>409</v>
      </c>
      <c r="O12" s="235">
        <v>462</v>
      </c>
      <c r="P12" s="235">
        <v>458</v>
      </c>
      <c r="Q12" s="24">
        <v>5490</v>
      </c>
    </row>
    <row r="13" spans="1:17" ht="15" thickBot="1" x14ac:dyDescent="0.35">
      <c r="A13" s="204"/>
      <c r="B13" s="44" t="s">
        <v>48</v>
      </c>
      <c r="C13" s="25">
        <v>1017</v>
      </c>
      <c r="D13" s="25">
        <v>732</v>
      </c>
      <c r="E13" s="25">
        <v>1036</v>
      </c>
      <c r="F13" s="25">
        <v>1320</v>
      </c>
      <c r="G13" s="25">
        <v>807</v>
      </c>
      <c r="H13" s="25">
        <v>763</v>
      </c>
      <c r="I13" s="25">
        <v>1031</v>
      </c>
      <c r="J13" s="25">
        <v>1362</v>
      </c>
      <c r="K13" s="25">
        <v>937</v>
      </c>
      <c r="L13" s="25">
        <v>621</v>
      </c>
      <c r="M13" s="25">
        <v>452</v>
      </c>
      <c r="N13" s="236">
        <v>774</v>
      </c>
      <c r="O13" s="236">
        <v>916</v>
      </c>
      <c r="P13" s="236">
        <v>904</v>
      </c>
      <c r="Q13" s="24">
        <v>10850</v>
      </c>
    </row>
    <row r="14" spans="1:17" ht="15" thickBot="1" x14ac:dyDescent="0.35">
      <c r="A14" s="205"/>
      <c r="B14" s="28" t="s">
        <v>49</v>
      </c>
      <c r="C14" s="29">
        <v>546</v>
      </c>
      <c r="D14" s="29">
        <v>562</v>
      </c>
      <c r="E14" s="29">
        <v>686</v>
      </c>
      <c r="F14" s="29">
        <v>606</v>
      </c>
      <c r="G14" s="29">
        <v>545</v>
      </c>
      <c r="H14" s="29">
        <v>604</v>
      </c>
      <c r="I14" s="29">
        <v>442</v>
      </c>
      <c r="J14" s="29">
        <v>864</v>
      </c>
      <c r="K14" s="29">
        <v>908</v>
      </c>
      <c r="L14" s="29">
        <v>677</v>
      </c>
      <c r="M14" s="29">
        <v>633</v>
      </c>
      <c r="N14" s="237">
        <v>694</v>
      </c>
      <c r="O14" s="237">
        <v>643</v>
      </c>
      <c r="P14" s="237">
        <v>647</v>
      </c>
      <c r="Q14" s="24">
        <v>7770</v>
      </c>
    </row>
    <row r="15" spans="1:17" ht="15" thickBot="1" x14ac:dyDescent="0.35">
      <c r="A15" s="203" t="s">
        <v>63</v>
      </c>
      <c r="B15" s="56" t="s">
        <v>47</v>
      </c>
      <c r="C15" s="23">
        <v>41</v>
      </c>
      <c r="D15" s="23">
        <v>13</v>
      </c>
      <c r="E15" s="23">
        <v>105</v>
      </c>
      <c r="F15" s="23">
        <v>104</v>
      </c>
      <c r="G15" s="23">
        <v>109</v>
      </c>
      <c r="H15" s="23">
        <v>87</v>
      </c>
      <c r="I15" s="23">
        <v>217</v>
      </c>
      <c r="J15" s="23">
        <v>190</v>
      </c>
      <c r="K15" s="23">
        <v>259</v>
      </c>
      <c r="L15" s="23">
        <v>304</v>
      </c>
      <c r="M15" s="23">
        <v>221</v>
      </c>
      <c r="N15" s="235">
        <v>305</v>
      </c>
      <c r="O15" s="235">
        <v>150</v>
      </c>
      <c r="P15" s="235">
        <v>163</v>
      </c>
      <c r="Q15" s="24">
        <v>1950</v>
      </c>
    </row>
    <row r="16" spans="1:17" ht="15" thickBot="1" x14ac:dyDescent="0.35">
      <c r="A16" s="204"/>
      <c r="B16" s="44" t="s">
        <v>48</v>
      </c>
      <c r="C16" s="25">
        <v>1816</v>
      </c>
      <c r="D16" s="25">
        <v>2060</v>
      </c>
      <c r="E16" s="25">
        <v>2403</v>
      </c>
      <c r="F16" s="25">
        <v>2532</v>
      </c>
      <c r="G16" s="25">
        <v>3109</v>
      </c>
      <c r="H16" s="25">
        <v>2816</v>
      </c>
      <c r="I16" s="25">
        <v>4146</v>
      </c>
      <c r="J16" s="25">
        <v>5336</v>
      </c>
      <c r="K16" s="25">
        <v>3817</v>
      </c>
      <c r="L16" s="25">
        <v>3551</v>
      </c>
      <c r="M16" s="25">
        <v>3380</v>
      </c>
      <c r="N16" s="236">
        <v>5654</v>
      </c>
      <c r="O16" s="236">
        <v>3179</v>
      </c>
      <c r="P16" s="236">
        <v>3385</v>
      </c>
      <c r="Q16" s="24">
        <v>40620</v>
      </c>
    </row>
    <row r="17" spans="1:17" ht="15" thickBot="1" x14ac:dyDescent="0.35">
      <c r="A17" s="205"/>
      <c r="B17" s="28" t="s">
        <v>49</v>
      </c>
      <c r="C17" s="29">
        <v>13</v>
      </c>
      <c r="D17" s="29">
        <v>7</v>
      </c>
      <c r="E17" s="29">
        <v>129</v>
      </c>
      <c r="F17" s="29">
        <v>31</v>
      </c>
      <c r="G17" s="29">
        <v>48</v>
      </c>
      <c r="H17" s="29">
        <v>71</v>
      </c>
      <c r="I17" s="29">
        <v>41</v>
      </c>
      <c r="J17" s="29">
        <v>54</v>
      </c>
      <c r="K17" s="29">
        <v>97</v>
      </c>
      <c r="L17" s="29">
        <v>150</v>
      </c>
      <c r="M17" s="29">
        <v>195</v>
      </c>
      <c r="N17" s="237">
        <v>236</v>
      </c>
      <c r="O17" s="237">
        <v>76</v>
      </c>
      <c r="P17" s="237">
        <v>89</v>
      </c>
      <c r="Q17" s="24">
        <v>1070</v>
      </c>
    </row>
    <row r="18" spans="1:17" ht="15" thickBot="1" x14ac:dyDescent="0.35">
      <c r="A18" s="203" t="s">
        <v>64</v>
      </c>
      <c r="B18" s="56" t="s">
        <v>47</v>
      </c>
      <c r="C18" s="23">
        <v>1148</v>
      </c>
      <c r="D18" s="23">
        <v>537</v>
      </c>
      <c r="E18" s="23">
        <v>406</v>
      </c>
      <c r="F18" s="23">
        <v>875</v>
      </c>
      <c r="G18" s="23">
        <v>984</v>
      </c>
      <c r="H18" s="23">
        <v>857</v>
      </c>
      <c r="I18" s="23">
        <v>928</v>
      </c>
      <c r="J18" s="23">
        <v>1549</v>
      </c>
      <c r="K18" s="23">
        <v>606</v>
      </c>
      <c r="L18" s="23">
        <v>444</v>
      </c>
      <c r="M18" s="23">
        <v>629</v>
      </c>
      <c r="N18" s="235">
        <v>1017</v>
      </c>
      <c r="O18" s="235">
        <v>815</v>
      </c>
      <c r="P18" s="235">
        <v>832</v>
      </c>
      <c r="Q18" s="24">
        <v>9980</v>
      </c>
    </row>
    <row r="19" spans="1:17" ht="15" thickBot="1" x14ac:dyDescent="0.35">
      <c r="A19" s="204"/>
      <c r="B19" s="44" t="s">
        <v>48</v>
      </c>
      <c r="C19" s="25">
        <v>3834</v>
      </c>
      <c r="D19" s="25">
        <v>2031</v>
      </c>
      <c r="E19" s="25">
        <v>3369</v>
      </c>
      <c r="F19" s="25">
        <v>4414</v>
      </c>
      <c r="G19" s="25">
        <v>3865</v>
      </c>
      <c r="H19" s="25">
        <v>2430</v>
      </c>
      <c r="I19" s="25">
        <v>3662</v>
      </c>
      <c r="J19" s="25">
        <v>9383</v>
      </c>
      <c r="K19" s="25">
        <v>3769</v>
      </c>
      <c r="L19" s="25">
        <v>4450</v>
      </c>
      <c r="M19" s="25">
        <v>5761</v>
      </c>
      <c r="N19" s="236">
        <v>6035</v>
      </c>
      <c r="O19" s="236">
        <v>4270</v>
      </c>
      <c r="P19" s="236">
        <v>4417</v>
      </c>
      <c r="Q19" s="24">
        <v>53000</v>
      </c>
    </row>
    <row r="20" spans="1:17" ht="15" thickBot="1" x14ac:dyDescent="0.35">
      <c r="A20" s="205"/>
      <c r="B20" s="28" t="s">
        <v>49</v>
      </c>
      <c r="C20" s="29">
        <v>261</v>
      </c>
      <c r="D20" s="29">
        <v>307</v>
      </c>
      <c r="E20" s="29">
        <v>336</v>
      </c>
      <c r="F20" s="29">
        <v>306</v>
      </c>
      <c r="G20" s="29">
        <v>654</v>
      </c>
      <c r="H20" s="29">
        <v>541</v>
      </c>
      <c r="I20" s="29">
        <v>703</v>
      </c>
      <c r="J20" s="29">
        <v>836</v>
      </c>
      <c r="K20" s="29">
        <v>492</v>
      </c>
      <c r="L20" s="29">
        <v>373</v>
      </c>
      <c r="M20" s="29">
        <v>653</v>
      </c>
      <c r="N20" s="237">
        <v>473</v>
      </c>
      <c r="O20" s="237">
        <v>497</v>
      </c>
      <c r="P20" s="237">
        <v>495</v>
      </c>
      <c r="Q20" s="24">
        <v>5940</v>
      </c>
    </row>
    <row r="21" spans="1:17" ht="15" thickBot="1" x14ac:dyDescent="0.35">
      <c r="A21" s="203" t="s">
        <v>65</v>
      </c>
      <c r="B21" s="56" t="s">
        <v>47</v>
      </c>
      <c r="C21" s="23">
        <v>2346</v>
      </c>
      <c r="D21" s="23">
        <v>2144</v>
      </c>
      <c r="E21" s="23">
        <v>2528</v>
      </c>
      <c r="F21" s="23">
        <v>2601</v>
      </c>
      <c r="G21" s="23">
        <v>2830</v>
      </c>
      <c r="H21" s="23">
        <v>2269</v>
      </c>
      <c r="I21" s="23">
        <v>3873</v>
      </c>
      <c r="J21" s="23">
        <v>3579</v>
      </c>
      <c r="K21" s="23">
        <v>5824</v>
      </c>
      <c r="L21" s="23">
        <v>4458</v>
      </c>
      <c r="M21" s="23">
        <v>2502</v>
      </c>
      <c r="N21" s="235">
        <v>1051</v>
      </c>
      <c r="O21" s="235">
        <v>3178</v>
      </c>
      <c r="P21" s="235">
        <v>3000</v>
      </c>
      <c r="Q21" s="24">
        <v>36000</v>
      </c>
    </row>
    <row r="22" spans="1:17" ht="15" thickBot="1" x14ac:dyDescent="0.35">
      <c r="A22" s="204"/>
      <c r="B22" s="44" t="s">
        <v>48</v>
      </c>
      <c r="C22" s="25">
        <v>931</v>
      </c>
      <c r="D22" s="25">
        <v>652</v>
      </c>
      <c r="E22" s="25">
        <v>1151</v>
      </c>
      <c r="F22" s="25">
        <v>448</v>
      </c>
      <c r="G22" s="25">
        <v>599</v>
      </c>
      <c r="H22" s="25">
        <v>393</v>
      </c>
      <c r="I22" s="25">
        <v>198</v>
      </c>
      <c r="J22" s="25">
        <v>470</v>
      </c>
      <c r="K22" s="25">
        <v>642</v>
      </c>
      <c r="L22" s="25">
        <v>212</v>
      </c>
      <c r="M22" s="25">
        <v>505</v>
      </c>
      <c r="N22" s="236">
        <v>537</v>
      </c>
      <c r="O22" s="236">
        <v>564</v>
      </c>
      <c r="P22" s="236">
        <v>561</v>
      </c>
      <c r="Q22" s="24">
        <v>6740</v>
      </c>
    </row>
    <row r="23" spans="1:17" ht="15" thickBot="1" x14ac:dyDescent="0.35">
      <c r="A23" s="205"/>
      <c r="B23" s="28" t="s">
        <v>49</v>
      </c>
      <c r="C23" s="29">
        <v>488</v>
      </c>
      <c r="D23" s="29">
        <v>295</v>
      </c>
      <c r="E23" s="29">
        <v>336</v>
      </c>
      <c r="F23" s="29">
        <v>259</v>
      </c>
      <c r="G23" s="29">
        <v>546</v>
      </c>
      <c r="H23" s="29">
        <v>834</v>
      </c>
      <c r="I23" s="29">
        <v>218</v>
      </c>
      <c r="J23" s="29">
        <v>627</v>
      </c>
      <c r="K23" s="29">
        <v>989</v>
      </c>
      <c r="L23" s="29">
        <v>1008</v>
      </c>
      <c r="M23" s="29">
        <v>889</v>
      </c>
      <c r="N23" s="237">
        <v>416</v>
      </c>
      <c r="O23" s="237">
        <v>590</v>
      </c>
      <c r="P23" s="237">
        <v>576</v>
      </c>
      <c r="Q23" s="24">
        <v>6910</v>
      </c>
    </row>
    <row r="24" spans="1:17" ht="15" thickBot="1" x14ac:dyDescent="0.35">
      <c r="A24" s="203" t="s">
        <v>66</v>
      </c>
      <c r="B24" s="56" t="s">
        <v>47</v>
      </c>
      <c r="C24" s="23">
        <v>1041</v>
      </c>
      <c r="D24" s="23">
        <v>525</v>
      </c>
      <c r="E24" s="23">
        <v>728</v>
      </c>
      <c r="F24" s="23">
        <v>747</v>
      </c>
      <c r="G24" s="23">
        <v>607</v>
      </c>
      <c r="H24" s="23">
        <v>863</v>
      </c>
      <c r="I24" s="23">
        <v>617</v>
      </c>
      <c r="J24" s="23">
        <v>993</v>
      </c>
      <c r="K24" s="23">
        <v>1891</v>
      </c>
      <c r="L24" s="23">
        <v>2050</v>
      </c>
      <c r="M24" s="23">
        <v>1851</v>
      </c>
      <c r="N24" s="235">
        <v>1125</v>
      </c>
      <c r="O24" s="235">
        <v>1083</v>
      </c>
      <c r="P24" s="235">
        <v>1087</v>
      </c>
      <c r="Q24" s="24">
        <v>13040</v>
      </c>
    </row>
    <row r="25" spans="1:17" ht="15" thickBot="1" x14ac:dyDescent="0.35">
      <c r="A25" s="204"/>
      <c r="B25" s="44" t="s">
        <v>48</v>
      </c>
      <c r="C25" s="25">
        <v>1164</v>
      </c>
      <c r="D25" s="25">
        <v>700</v>
      </c>
      <c r="E25" s="25">
        <v>1025</v>
      </c>
      <c r="F25" s="25">
        <v>750</v>
      </c>
      <c r="G25" s="25">
        <v>877</v>
      </c>
      <c r="H25" s="25">
        <v>490</v>
      </c>
      <c r="I25" s="25">
        <v>1952</v>
      </c>
      <c r="J25" s="25">
        <v>2881</v>
      </c>
      <c r="K25" s="25">
        <v>990</v>
      </c>
      <c r="L25" s="25">
        <v>1565</v>
      </c>
      <c r="M25" s="25">
        <v>1270</v>
      </c>
      <c r="N25" s="236">
        <v>801</v>
      </c>
      <c r="O25" s="236">
        <v>1242</v>
      </c>
      <c r="P25" s="236">
        <v>1205</v>
      </c>
      <c r="Q25" s="24">
        <v>14470</v>
      </c>
    </row>
    <row r="26" spans="1:17" ht="15" thickBot="1" x14ac:dyDescent="0.35">
      <c r="A26" s="205"/>
      <c r="B26" s="28" t="s">
        <v>49</v>
      </c>
      <c r="C26" s="29">
        <v>176</v>
      </c>
      <c r="D26" s="29">
        <v>86</v>
      </c>
      <c r="E26" s="29">
        <v>123</v>
      </c>
      <c r="F26" s="29">
        <v>251</v>
      </c>
      <c r="G26" s="29">
        <v>239</v>
      </c>
      <c r="H26" s="29">
        <v>172</v>
      </c>
      <c r="I26" s="29">
        <v>98</v>
      </c>
      <c r="J26" s="29">
        <v>183</v>
      </c>
      <c r="K26" s="29">
        <v>524</v>
      </c>
      <c r="L26" s="29">
        <v>643</v>
      </c>
      <c r="M26" s="29">
        <v>865</v>
      </c>
      <c r="N26" s="237">
        <v>620</v>
      </c>
      <c r="O26" s="237">
        <v>305</v>
      </c>
      <c r="P26" s="237">
        <v>332</v>
      </c>
      <c r="Q26" s="24">
        <v>3980</v>
      </c>
    </row>
    <row r="27" spans="1:17" ht="15" thickBot="1" x14ac:dyDescent="0.35">
      <c r="A27" s="203" t="s">
        <v>67</v>
      </c>
      <c r="B27" s="56" t="s">
        <v>47</v>
      </c>
      <c r="C27" s="23">
        <v>193</v>
      </c>
      <c r="D27" s="23">
        <v>55</v>
      </c>
      <c r="E27" s="23">
        <v>136</v>
      </c>
      <c r="F27" s="23">
        <v>129</v>
      </c>
      <c r="G27" s="23">
        <v>229</v>
      </c>
      <c r="H27" s="23">
        <v>352</v>
      </c>
      <c r="I27" s="23">
        <v>228</v>
      </c>
      <c r="J27" s="23">
        <v>291</v>
      </c>
      <c r="K27" s="23">
        <v>660</v>
      </c>
      <c r="L27" s="23">
        <v>885</v>
      </c>
      <c r="M27" s="23">
        <v>373</v>
      </c>
      <c r="N27" s="235">
        <v>535</v>
      </c>
      <c r="O27" s="235">
        <v>321</v>
      </c>
      <c r="P27" s="235">
        <v>339</v>
      </c>
      <c r="Q27" s="24">
        <v>4070</v>
      </c>
    </row>
    <row r="28" spans="1:17" ht="15" thickBot="1" x14ac:dyDescent="0.35">
      <c r="A28" s="204"/>
      <c r="B28" s="44" t="s">
        <v>48</v>
      </c>
      <c r="C28" s="25">
        <v>2387</v>
      </c>
      <c r="D28" s="25">
        <v>2356</v>
      </c>
      <c r="E28" s="25">
        <v>3153</v>
      </c>
      <c r="F28" s="25">
        <v>3780</v>
      </c>
      <c r="G28" s="25">
        <v>3109</v>
      </c>
      <c r="H28" s="25">
        <v>3445</v>
      </c>
      <c r="I28" s="25">
        <v>2213</v>
      </c>
      <c r="J28" s="25">
        <v>2514</v>
      </c>
      <c r="K28" s="25">
        <v>2037</v>
      </c>
      <c r="L28" s="25">
        <v>2222</v>
      </c>
      <c r="M28" s="25">
        <v>2176</v>
      </c>
      <c r="N28" s="236">
        <v>7395</v>
      </c>
      <c r="O28" s="236">
        <v>2672</v>
      </c>
      <c r="P28" s="236">
        <v>3065</v>
      </c>
      <c r="Q28" s="24">
        <v>36790</v>
      </c>
    </row>
    <row r="29" spans="1:17" ht="15" thickBot="1" x14ac:dyDescent="0.35">
      <c r="A29" s="205"/>
      <c r="B29" s="28" t="s">
        <v>49</v>
      </c>
      <c r="C29" s="29">
        <v>54</v>
      </c>
      <c r="D29" s="29">
        <v>24</v>
      </c>
      <c r="E29" s="29">
        <v>110</v>
      </c>
      <c r="F29" s="29">
        <v>79</v>
      </c>
      <c r="G29" s="29">
        <v>107</v>
      </c>
      <c r="H29" s="29">
        <v>196</v>
      </c>
      <c r="I29" s="29">
        <v>39</v>
      </c>
      <c r="J29" s="29">
        <v>46</v>
      </c>
      <c r="K29" s="29">
        <v>405</v>
      </c>
      <c r="L29" s="29">
        <v>325</v>
      </c>
      <c r="M29" s="29">
        <v>321</v>
      </c>
      <c r="N29" s="237">
        <v>447</v>
      </c>
      <c r="O29" s="237">
        <v>155</v>
      </c>
      <c r="P29" s="237">
        <v>179</v>
      </c>
      <c r="Q29" s="24">
        <v>2150</v>
      </c>
    </row>
    <row r="30" spans="1:17" ht="15" thickBot="1" x14ac:dyDescent="0.35">
      <c r="A30" s="203" t="s">
        <v>68</v>
      </c>
      <c r="B30" s="56" t="s">
        <v>47</v>
      </c>
      <c r="C30" s="23">
        <v>288</v>
      </c>
      <c r="D30" s="23">
        <v>154</v>
      </c>
      <c r="E30" s="23">
        <v>277</v>
      </c>
      <c r="F30" s="23">
        <v>227</v>
      </c>
      <c r="G30" s="23">
        <v>277</v>
      </c>
      <c r="H30" s="23">
        <v>209</v>
      </c>
      <c r="I30" s="23">
        <v>331</v>
      </c>
      <c r="J30" s="23">
        <v>537</v>
      </c>
      <c r="K30" s="23">
        <v>446</v>
      </c>
      <c r="L30" s="23">
        <v>511</v>
      </c>
      <c r="M30" s="23">
        <v>615</v>
      </c>
      <c r="N30" s="235">
        <v>766</v>
      </c>
      <c r="O30" s="235">
        <v>352</v>
      </c>
      <c r="P30" s="235">
        <v>386</v>
      </c>
      <c r="Q30" s="24">
        <v>4640</v>
      </c>
    </row>
    <row r="31" spans="1:17" ht="15" thickBot="1" x14ac:dyDescent="0.35">
      <c r="A31" s="204"/>
      <c r="B31" s="44" t="s">
        <v>48</v>
      </c>
      <c r="C31" s="25">
        <v>4355</v>
      </c>
      <c r="D31" s="25">
        <v>4411</v>
      </c>
      <c r="E31" s="25">
        <v>4687</v>
      </c>
      <c r="F31" s="25">
        <v>5173</v>
      </c>
      <c r="G31" s="25">
        <v>4261</v>
      </c>
      <c r="H31" s="25">
        <v>4371</v>
      </c>
      <c r="I31" s="25">
        <v>4239</v>
      </c>
      <c r="J31" s="25">
        <v>6669</v>
      </c>
      <c r="K31" s="25">
        <v>4450</v>
      </c>
      <c r="L31" s="25">
        <v>5337</v>
      </c>
      <c r="M31" s="25">
        <v>5593</v>
      </c>
      <c r="N31" s="236">
        <v>4837</v>
      </c>
      <c r="O31" s="236">
        <v>4868</v>
      </c>
      <c r="P31" s="236">
        <v>4865</v>
      </c>
      <c r="Q31" s="24">
        <v>58380</v>
      </c>
    </row>
    <row r="32" spans="1:17" ht="15" thickBot="1" x14ac:dyDescent="0.35">
      <c r="A32" s="205"/>
      <c r="B32" s="28" t="s">
        <v>49</v>
      </c>
      <c r="C32" s="29">
        <v>247</v>
      </c>
      <c r="D32" s="29">
        <v>192</v>
      </c>
      <c r="E32" s="29">
        <v>348</v>
      </c>
      <c r="F32" s="29">
        <v>234</v>
      </c>
      <c r="G32" s="29">
        <v>260</v>
      </c>
      <c r="H32" s="29">
        <v>341</v>
      </c>
      <c r="I32" s="29">
        <v>395</v>
      </c>
      <c r="J32" s="29">
        <v>658</v>
      </c>
      <c r="K32" s="29">
        <v>483</v>
      </c>
      <c r="L32" s="29">
        <v>805</v>
      </c>
      <c r="M32" s="29">
        <v>835</v>
      </c>
      <c r="N32" s="237">
        <v>2830</v>
      </c>
      <c r="O32" s="237">
        <v>436</v>
      </c>
      <c r="P32" s="237">
        <v>636</v>
      </c>
      <c r="Q32" s="24">
        <v>7630</v>
      </c>
    </row>
    <row r="33" spans="1:17" ht="15" thickBot="1" x14ac:dyDescent="0.35">
      <c r="A33" s="203" t="s">
        <v>69</v>
      </c>
      <c r="B33" s="56" t="s">
        <v>47</v>
      </c>
      <c r="C33" s="23">
        <v>1262</v>
      </c>
      <c r="D33" s="23">
        <v>664</v>
      </c>
      <c r="E33" s="23">
        <v>2047</v>
      </c>
      <c r="F33" s="23">
        <v>2253</v>
      </c>
      <c r="G33" s="23">
        <v>1615</v>
      </c>
      <c r="H33" s="23">
        <v>2019</v>
      </c>
      <c r="I33" s="23">
        <v>3721</v>
      </c>
      <c r="J33" s="23">
        <v>8444</v>
      </c>
      <c r="K33" s="23">
        <v>7749</v>
      </c>
      <c r="L33" s="23">
        <v>8848</v>
      </c>
      <c r="M33" s="23">
        <v>9579</v>
      </c>
      <c r="N33" s="235">
        <v>5680</v>
      </c>
      <c r="O33" s="235">
        <v>4382</v>
      </c>
      <c r="P33" s="238">
        <v>4490</v>
      </c>
      <c r="Q33" s="24">
        <v>53880</v>
      </c>
    </row>
    <row r="34" spans="1:17" ht="15" thickBot="1" x14ac:dyDescent="0.35">
      <c r="A34" s="204"/>
      <c r="B34" s="44" t="s">
        <v>48</v>
      </c>
      <c r="C34" s="25">
        <v>3</v>
      </c>
      <c r="D34" s="25">
        <v>0</v>
      </c>
      <c r="E34" s="25">
        <v>1</v>
      </c>
      <c r="F34" s="25">
        <v>5</v>
      </c>
      <c r="G34" s="25">
        <v>26</v>
      </c>
      <c r="H34" s="25">
        <v>21</v>
      </c>
      <c r="I34" s="25">
        <v>0</v>
      </c>
      <c r="J34" s="25">
        <v>0</v>
      </c>
      <c r="K34" s="25">
        <v>273</v>
      </c>
      <c r="L34" s="25">
        <v>1096</v>
      </c>
      <c r="M34" s="25">
        <v>1</v>
      </c>
      <c r="N34" s="236">
        <v>271</v>
      </c>
      <c r="O34" s="236">
        <v>130</v>
      </c>
      <c r="P34" s="239">
        <v>141</v>
      </c>
      <c r="Q34" s="24">
        <v>1700</v>
      </c>
    </row>
    <row r="35" spans="1:17" ht="15" thickBot="1" x14ac:dyDescent="0.35">
      <c r="A35" s="206"/>
      <c r="B35" s="57" t="s">
        <v>49</v>
      </c>
      <c r="C35" s="58">
        <v>487</v>
      </c>
      <c r="D35" s="58">
        <v>277</v>
      </c>
      <c r="E35" s="58">
        <v>1204</v>
      </c>
      <c r="F35" s="58">
        <v>1328</v>
      </c>
      <c r="G35" s="58">
        <v>1397</v>
      </c>
      <c r="H35" s="58">
        <v>1042</v>
      </c>
      <c r="I35" s="58">
        <v>1053</v>
      </c>
      <c r="J35" s="58">
        <v>1614</v>
      </c>
      <c r="K35" s="58">
        <v>2980</v>
      </c>
      <c r="L35" s="58">
        <v>2524</v>
      </c>
      <c r="M35" s="58">
        <v>1550</v>
      </c>
      <c r="N35" s="240">
        <v>1250</v>
      </c>
      <c r="O35" s="240">
        <v>1405</v>
      </c>
      <c r="P35" s="241">
        <v>1392</v>
      </c>
      <c r="Q35" s="24">
        <v>16710</v>
      </c>
    </row>
    <row r="36" spans="1:17" x14ac:dyDescent="0.3">
      <c r="A36" s="201" t="s">
        <v>50</v>
      </c>
      <c r="B36" s="202"/>
      <c r="C36" s="39">
        <v>32400</v>
      </c>
      <c r="D36" s="39">
        <v>25100</v>
      </c>
      <c r="E36" s="39">
        <v>33600</v>
      </c>
      <c r="F36" s="39">
        <v>34600</v>
      </c>
      <c r="G36" s="39">
        <v>34100</v>
      </c>
      <c r="H36" s="39">
        <v>33200</v>
      </c>
      <c r="I36" s="39">
        <v>39000</v>
      </c>
      <c r="J36" s="39">
        <v>59600</v>
      </c>
      <c r="K36" s="39">
        <v>58000</v>
      </c>
      <c r="L36" s="39">
        <v>60800</v>
      </c>
      <c r="M36" s="39">
        <v>54500</v>
      </c>
      <c r="N36" s="39">
        <v>51400</v>
      </c>
      <c r="O36" s="39">
        <v>42300</v>
      </c>
      <c r="P36" s="39">
        <v>43000</v>
      </c>
      <c r="Q36" s="39">
        <v>516300</v>
      </c>
    </row>
    <row r="38" spans="1:17" x14ac:dyDescent="0.3">
      <c r="A38" s="180" t="s">
        <v>8</v>
      </c>
      <c r="B38" s="180"/>
      <c r="C38" s="180"/>
      <c r="D38" s="180"/>
      <c r="E38" s="180"/>
      <c r="F38" s="180"/>
      <c r="G38" s="180"/>
      <c r="H38" s="180"/>
      <c r="I38" s="180"/>
      <c r="J38" s="180"/>
      <c r="K38" s="180"/>
      <c r="L38" s="180"/>
      <c r="M38" s="180"/>
      <c r="N38" s="180"/>
      <c r="O38" s="180"/>
      <c r="P38" s="180"/>
    </row>
    <row r="39" spans="1:17" ht="86.25" customHeight="1" x14ac:dyDescent="0.3">
      <c r="A39" s="192" t="s">
        <v>9</v>
      </c>
      <c r="B39" s="192"/>
      <c r="C39" s="192"/>
      <c r="D39" s="192"/>
      <c r="E39" s="192"/>
      <c r="F39" s="192"/>
      <c r="G39" s="192"/>
      <c r="H39" s="192"/>
      <c r="I39" s="192"/>
      <c r="J39" s="192"/>
      <c r="K39" s="192"/>
      <c r="L39" s="192"/>
      <c r="M39" s="192"/>
      <c r="N39" s="192"/>
      <c r="O39" s="192"/>
      <c r="P39" s="192"/>
    </row>
    <row r="40" spans="1:17" x14ac:dyDescent="0.3">
      <c r="A40" s="192" t="s">
        <v>10</v>
      </c>
      <c r="B40" s="192"/>
      <c r="C40" s="192"/>
      <c r="D40" s="192"/>
      <c r="E40" s="192"/>
      <c r="F40" s="192"/>
      <c r="G40" s="192"/>
      <c r="H40" s="192"/>
      <c r="I40" s="192"/>
      <c r="J40" s="192"/>
      <c r="K40" s="192"/>
      <c r="L40" s="192"/>
      <c r="M40" s="192"/>
      <c r="N40" s="192"/>
      <c r="O40" s="192"/>
      <c r="P40" s="192"/>
    </row>
    <row r="41" spans="1:17" x14ac:dyDescent="0.3">
      <c r="A41" s="197" t="s">
        <v>11</v>
      </c>
      <c r="B41" s="198"/>
      <c r="C41" s="198"/>
      <c r="D41" s="198"/>
      <c r="E41" s="198"/>
      <c r="F41" s="198"/>
      <c r="G41" s="198"/>
      <c r="H41" s="198"/>
      <c r="I41" s="198"/>
      <c r="J41" s="198"/>
      <c r="K41" s="198"/>
      <c r="L41" s="198"/>
      <c r="M41" s="198"/>
      <c r="N41" s="198"/>
      <c r="O41" s="198"/>
      <c r="P41" s="199"/>
    </row>
    <row r="42" spans="1:17" x14ac:dyDescent="0.3">
      <c r="A42" s="194" t="s">
        <v>70</v>
      </c>
      <c r="B42" s="195"/>
      <c r="C42" s="195"/>
      <c r="D42" s="195"/>
      <c r="E42" s="195"/>
      <c r="F42" s="195"/>
      <c r="G42" s="195"/>
      <c r="H42" s="195"/>
      <c r="I42" s="195"/>
      <c r="J42" s="195"/>
      <c r="K42" s="195"/>
      <c r="L42" s="195"/>
      <c r="M42" s="195"/>
      <c r="N42" s="195"/>
      <c r="O42" s="195"/>
      <c r="P42" s="196"/>
    </row>
    <row r="43" spans="1:17" x14ac:dyDescent="0.3">
      <c r="A43" s="6"/>
      <c r="B43" s="200" t="s">
        <v>54</v>
      </c>
      <c r="C43" s="200"/>
      <c r="D43" s="200"/>
      <c r="E43" s="200"/>
      <c r="F43" s="200"/>
      <c r="G43" s="200"/>
      <c r="H43" s="200"/>
      <c r="I43" s="200"/>
      <c r="J43" s="200"/>
      <c r="K43" s="200"/>
      <c r="L43" s="200"/>
      <c r="M43" s="200"/>
      <c r="N43" s="200"/>
      <c r="O43" s="200"/>
      <c r="P43" s="200"/>
    </row>
    <row r="44" spans="1:17" x14ac:dyDescent="0.3">
      <c r="A44" s="193" t="s">
        <v>53</v>
      </c>
      <c r="B44" s="193"/>
      <c r="C44" s="193"/>
      <c r="D44" s="193"/>
      <c r="E44" s="193"/>
      <c r="F44" s="193"/>
      <c r="G44" s="193"/>
      <c r="H44" s="193"/>
      <c r="I44" s="193"/>
      <c r="J44" s="193"/>
      <c r="K44" s="193"/>
      <c r="L44" s="193"/>
      <c r="M44" s="193"/>
      <c r="N44" s="193"/>
      <c r="O44" s="193"/>
      <c r="P44" s="193"/>
    </row>
  </sheetData>
  <mergeCells count="19">
    <mergeCell ref="A36:B36"/>
    <mergeCell ref="A3:A5"/>
    <mergeCell ref="A6:A8"/>
    <mergeCell ref="A9:A11"/>
    <mergeCell ref="A12:A14"/>
    <mergeCell ref="A15:A17"/>
    <mergeCell ref="A33:A35"/>
    <mergeCell ref="A18:A20"/>
    <mergeCell ref="A21:A23"/>
    <mergeCell ref="A24:A26"/>
    <mergeCell ref="A27:A29"/>
    <mergeCell ref="A30:A32"/>
    <mergeCell ref="A38:P38"/>
    <mergeCell ref="A39:P39"/>
    <mergeCell ref="A40:P40"/>
    <mergeCell ref="A44:P44"/>
    <mergeCell ref="A42:P42"/>
    <mergeCell ref="A41:P41"/>
    <mergeCell ref="B43:P43"/>
  </mergeCells>
  <hyperlinks>
    <hyperlink ref="A44:P44" r:id="rId1" display="Further information is available in the Woody Vegetation Change Statewide Landcover and Tree Study: Summary report 2020" xr:uid="{A507DACF-DF67-4DB6-B45C-00C1CC2A4BB4}"/>
  </hyperlinks>
  <pageMargins left="0.75" right="0.75" top="1" bottom="1" header="0.5" footer="0.5"/>
  <pageSetup paperSize="9" orientation="portrait" horizontalDpi="4294967292" verticalDpi="0"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66"/>
  <sheetViews>
    <sheetView topLeftCell="A37" zoomScale="55" zoomScaleNormal="55" workbookViewId="0">
      <selection activeCell="A62" sqref="A62:P62"/>
    </sheetView>
  </sheetViews>
  <sheetFormatPr defaultRowHeight="14.4" x14ac:dyDescent="0.3"/>
  <cols>
    <col min="1" max="1" width="43.33203125" customWidth="1"/>
    <col min="2" max="2" width="26.44140625" bestFit="1" customWidth="1"/>
    <col min="3" max="3" width="15.44140625" bestFit="1" customWidth="1"/>
    <col min="4" max="4" width="15" bestFit="1" customWidth="1"/>
    <col min="5" max="6" width="15.44140625" bestFit="1" customWidth="1"/>
    <col min="7" max="7" width="15" bestFit="1" customWidth="1"/>
    <col min="8" max="13" width="15.44140625" bestFit="1" customWidth="1"/>
    <col min="14" max="14" width="15" bestFit="1" customWidth="1"/>
    <col min="15" max="16" width="15.44140625" bestFit="1" customWidth="1"/>
    <col min="17" max="17" width="16.6640625" bestFit="1" customWidth="1"/>
  </cols>
  <sheetData>
    <row r="1" spans="1:17" ht="18" x14ac:dyDescent="0.35">
      <c r="A1" s="133" t="s">
        <v>71</v>
      </c>
      <c r="B1" s="133"/>
      <c r="C1" s="133"/>
      <c r="D1" s="133"/>
      <c r="E1" s="133"/>
      <c r="F1" s="133"/>
      <c r="G1" s="133"/>
      <c r="H1" s="133"/>
      <c r="I1" s="133"/>
      <c r="J1" s="133"/>
      <c r="K1" s="133"/>
      <c r="L1" s="133"/>
      <c r="M1" s="133"/>
      <c r="N1" s="133"/>
      <c r="O1" s="133"/>
      <c r="P1" s="133"/>
      <c r="Q1" s="133"/>
    </row>
    <row r="2" spans="1:17" ht="54.6" thickBot="1" x14ac:dyDescent="0.35">
      <c r="A2" s="134" t="s">
        <v>72</v>
      </c>
      <c r="B2" s="134" t="s">
        <v>73</v>
      </c>
      <c r="C2" s="134" t="s">
        <v>32</v>
      </c>
      <c r="D2" s="134" t="s">
        <v>33</v>
      </c>
      <c r="E2" s="134" t="s">
        <v>34</v>
      </c>
      <c r="F2" s="134" t="s">
        <v>35</v>
      </c>
      <c r="G2" s="134" t="s">
        <v>36</v>
      </c>
      <c r="H2" s="134" t="s">
        <v>37</v>
      </c>
      <c r="I2" s="134" t="s">
        <v>38</v>
      </c>
      <c r="J2" s="134" t="s">
        <v>39</v>
      </c>
      <c r="K2" s="134" t="s">
        <v>40</v>
      </c>
      <c r="L2" s="135" t="s">
        <v>41</v>
      </c>
      <c r="M2" s="135" t="s">
        <v>42</v>
      </c>
      <c r="N2" s="242" t="s">
        <v>43</v>
      </c>
      <c r="O2" s="243" t="s">
        <v>74</v>
      </c>
      <c r="P2" s="243" t="s">
        <v>45</v>
      </c>
      <c r="Q2" s="136" t="s">
        <v>46</v>
      </c>
    </row>
    <row r="3" spans="1:17" ht="18" x14ac:dyDescent="0.35">
      <c r="A3" s="207" t="s">
        <v>75</v>
      </c>
      <c r="B3" s="137" t="s">
        <v>47</v>
      </c>
      <c r="C3" s="138">
        <v>2</v>
      </c>
      <c r="D3" s="138">
        <v>1</v>
      </c>
      <c r="E3" s="138">
        <v>0</v>
      </c>
      <c r="F3" s="138">
        <v>1</v>
      </c>
      <c r="G3" s="138">
        <v>0</v>
      </c>
      <c r="H3" s="138">
        <v>4</v>
      </c>
      <c r="I3" s="138">
        <v>2</v>
      </c>
      <c r="J3" s="138">
        <v>0</v>
      </c>
      <c r="K3" s="138">
        <v>0</v>
      </c>
      <c r="L3" s="138">
        <v>1</v>
      </c>
      <c r="M3" s="138">
        <v>0</v>
      </c>
      <c r="N3" s="244">
        <v>23</v>
      </c>
      <c r="O3" s="244">
        <v>1</v>
      </c>
      <c r="P3" s="245">
        <v>3</v>
      </c>
      <c r="Q3" s="139">
        <v>34</v>
      </c>
    </row>
    <row r="4" spans="1:17" ht="18" x14ac:dyDescent="0.35">
      <c r="A4" s="208"/>
      <c r="B4" s="140" t="s">
        <v>48</v>
      </c>
      <c r="C4" s="141">
        <v>93</v>
      </c>
      <c r="D4" s="141">
        <v>29</v>
      </c>
      <c r="E4" s="141">
        <v>43</v>
      </c>
      <c r="F4" s="141">
        <v>39</v>
      </c>
      <c r="G4" s="141">
        <v>95</v>
      </c>
      <c r="H4" s="141">
        <v>78</v>
      </c>
      <c r="I4" s="141">
        <v>69</v>
      </c>
      <c r="J4" s="141">
        <v>176</v>
      </c>
      <c r="K4" s="141">
        <v>55</v>
      </c>
      <c r="L4" s="141">
        <v>85</v>
      </c>
      <c r="M4" s="141">
        <v>223</v>
      </c>
      <c r="N4" s="246">
        <v>553</v>
      </c>
      <c r="O4" s="246">
        <v>89</v>
      </c>
      <c r="P4" s="247">
        <v>128</v>
      </c>
      <c r="Q4" s="139">
        <v>1537</v>
      </c>
    </row>
    <row r="5" spans="1:17" ht="18.600000000000001" thickBot="1" x14ac:dyDescent="0.4">
      <c r="A5" s="209"/>
      <c r="B5" s="142" t="s">
        <v>49</v>
      </c>
      <c r="C5" s="143">
        <v>4</v>
      </c>
      <c r="D5" s="143">
        <v>3</v>
      </c>
      <c r="E5" s="143">
        <v>4</v>
      </c>
      <c r="F5" s="143">
        <v>1</v>
      </c>
      <c r="G5" s="143">
        <v>1</v>
      </c>
      <c r="H5" s="143">
        <v>1</v>
      </c>
      <c r="I5" s="143">
        <v>1</v>
      </c>
      <c r="J5" s="143">
        <v>0</v>
      </c>
      <c r="K5" s="143">
        <v>2</v>
      </c>
      <c r="L5" s="143">
        <v>19</v>
      </c>
      <c r="M5" s="143">
        <v>27</v>
      </c>
      <c r="N5" s="248">
        <v>57</v>
      </c>
      <c r="O5" s="248">
        <v>6</v>
      </c>
      <c r="P5" s="249">
        <v>10</v>
      </c>
      <c r="Q5" s="144">
        <v>120</v>
      </c>
    </row>
    <row r="6" spans="1:17" ht="18" x14ac:dyDescent="0.35">
      <c r="A6" s="207" t="s">
        <v>76</v>
      </c>
      <c r="B6" s="137" t="s">
        <v>47</v>
      </c>
      <c r="C6" s="138">
        <v>1333</v>
      </c>
      <c r="D6" s="138">
        <v>1641</v>
      </c>
      <c r="E6" s="138">
        <v>1636</v>
      </c>
      <c r="F6" s="138">
        <v>2119</v>
      </c>
      <c r="G6" s="138">
        <v>1590</v>
      </c>
      <c r="H6" s="138">
        <v>1790</v>
      </c>
      <c r="I6" s="138">
        <v>2728</v>
      </c>
      <c r="J6" s="138">
        <v>2202</v>
      </c>
      <c r="K6" s="138">
        <v>3477</v>
      </c>
      <c r="L6" s="138">
        <v>2844</v>
      </c>
      <c r="M6" s="138">
        <v>3298</v>
      </c>
      <c r="N6" s="244">
        <v>1080</v>
      </c>
      <c r="O6" s="244">
        <v>2242</v>
      </c>
      <c r="P6" s="245">
        <v>2145</v>
      </c>
      <c r="Q6" s="139">
        <v>25737</v>
      </c>
    </row>
    <row r="7" spans="1:17" ht="18" x14ac:dyDescent="0.35">
      <c r="A7" s="208"/>
      <c r="B7" s="140" t="s">
        <v>48</v>
      </c>
      <c r="C7" s="141">
        <v>468</v>
      </c>
      <c r="D7" s="141">
        <v>206</v>
      </c>
      <c r="E7" s="141">
        <v>479</v>
      </c>
      <c r="F7" s="141">
        <v>465</v>
      </c>
      <c r="G7" s="141">
        <v>724</v>
      </c>
      <c r="H7" s="141">
        <v>320</v>
      </c>
      <c r="I7" s="141">
        <v>214</v>
      </c>
      <c r="J7" s="141">
        <v>367</v>
      </c>
      <c r="K7" s="141">
        <v>645</v>
      </c>
      <c r="L7" s="141">
        <v>319</v>
      </c>
      <c r="M7" s="141">
        <v>189</v>
      </c>
      <c r="N7" s="246">
        <v>37</v>
      </c>
      <c r="O7" s="246">
        <v>400</v>
      </c>
      <c r="P7" s="247">
        <v>369</v>
      </c>
      <c r="Q7" s="139">
        <v>4432</v>
      </c>
    </row>
    <row r="8" spans="1:17" ht="18.600000000000001" thickBot="1" x14ac:dyDescent="0.4">
      <c r="A8" s="209"/>
      <c r="B8" s="142" t="s">
        <v>49</v>
      </c>
      <c r="C8" s="143">
        <v>444</v>
      </c>
      <c r="D8" s="143">
        <v>333</v>
      </c>
      <c r="E8" s="143">
        <v>357</v>
      </c>
      <c r="F8" s="143">
        <v>278</v>
      </c>
      <c r="G8" s="143">
        <v>485</v>
      </c>
      <c r="H8" s="143">
        <v>889</v>
      </c>
      <c r="I8" s="143">
        <v>326</v>
      </c>
      <c r="J8" s="143">
        <v>713</v>
      </c>
      <c r="K8" s="143">
        <v>1328</v>
      </c>
      <c r="L8" s="143">
        <v>828</v>
      </c>
      <c r="M8" s="143">
        <v>993</v>
      </c>
      <c r="N8" s="248">
        <v>491</v>
      </c>
      <c r="O8" s="248">
        <v>634</v>
      </c>
      <c r="P8" s="249">
        <v>622</v>
      </c>
      <c r="Q8" s="144">
        <v>7465</v>
      </c>
    </row>
    <row r="9" spans="1:17" ht="18" x14ac:dyDescent="0.35">
      <c r="A9" s="207" t="s">
        <v>77</v>
      </c>
      <c r="B9" s="137" t="s">
        <v>47</v>
      </c>
      <c r="C9" s="138">
        <v>0</v>
      </c>
      <c r="D9" s="138">
        <v>0</v>
      </c>
      <c r="E9" s="138">
        <v>0</v>
      </c>
      <c r="F9" s="138">
        <v>8</v>
      </c>
      <c r="G9" s="138">
        <v>1</v>
      </c>
      <c r="H9" s="138">
        <v>0</v>
      </c>
      <c r="I9" s="138">
        <v>0</v>
      </c>
      <c r="J9" s="138">
        <v>0</v>
      </c>
      <c r="K9" s="138">
        <v>3</v>
      </c>
      <c r="L9" s="138">
        <v>1</v>
      </c>
      <c r="M9" s="138">
        <v>5</v>
      </c>
      <c r="N9" s="244">
        <v>0</v>
      </c>
      <c r="O9" s="244">
        <v>2</v>
      </c>
      <c r="P9" s="245">
        <v>2</v>
      </c>
      <c r="Q9" s="139">
        <v>19</v>
      </c>
    </row>
    <row r="10" spans="1:17" ht="18" x14ac:dyDescent="0.35">
      <c r="A10" s="208"/>
      <c r="B10" s="140" t="s">
        <v>48</v>
      </c>
      <c r="C10" s="141">
        <v>1</v>
      </c>
      <c r="D10" s="141">
        <v>0</v>
      </c>
      <c r="E10" s="141">
        <v>0</v>
      </c>
      <c r="F10" s="141">
        <v>0</v>
      </c>
      <c r="G10" s="141">
        <v>0</v>
      </c>
      <c r="H10" s="141">
        <v>0</v>
      </c>
      <c r="I10" s="141">
        <v>0</v>
      </c>
      <c r="J10" s="141">
        <v>0</v>
      </c>
      <c r="K10" s="141">
        <v>0</v>
      </c>
      <c r="L10" s="141">
        <v>0</v>
      </c>
      <c r="M10" s="141">
        <v>0</v>
      </c>
      <c r="N10" s="246">
        <v>0</v>
      </c>
      <c r="O10" s="246">
        <v>0</v>
      </c>
      <c r="P10" s="247">
        <v>0</v>
      </c>
      <c r="Q10" s="139">
        <v>1</v>
      </c>
    </row>
    <row r="11" spans="1:17" ht="18.600000000000001" thickBot="1" x14ac:dyDescent="0.4">
      <c r="A11" s="209"/>
      <c r="B11" s="142" t="s">
        <v>49</v>
      </c>
      <c r="C11" s="143">
        <v>2</v>
      </c>
      <c r="D11" s="143">
        <v>0</v>
      </c>
      <c r="E11" s="143">
        <v>15</v>
      </c>
      <c r="F11" s="143">
        <v>30</v>
      </c>
      <c r="G11" s="143">
        <v>12</v>
      </c>
      <c r="H11" s="143">
        <v>12</v>
      </c>
      <c r="I11" s="143">
        <v>13</v>
      </c>
      <c r="J11" s="143">
        <v>7</v>
      </c>
      <c r="K11" s="143">
        <v>58</v>
      </c>
      <c r="L11" s="143">
        <v>15</v>
      </c>
      <c r="M11" s="143">
        <v>9</v>
      </c>
      <c r="N11" s="248">
        <v>0</v>
      </c>
      <c r="O11" s="248">
        <v>16</v>
      </c>
      <c r="P11" s="249">
        <v>14</v>
      </c>
      <c r="Q11" s="144">
        <v>172</v>
      </c>
    </row>
    <row r="12" spans="1:17" ht="18" x14ac:dyDescent="0.35">
      <c r="A12" s="207" t="s">
        <v>78</v>
      </c>
      <c r="B12" s="137" t="s">
        <v>47</v>
      </c>
      <c r="C12" s="138">
        <v>0</v>
      </c>
      <c r="D12" s="138">
        <v>0</v>
      </c>
      <c r="E12" s="138">
        <v>0</v>
      </c>
      <c r="F12" s="138">
        <v>0</v>
      </c>
      <c r="G12" s="138">
        <v>0</v>
      </c>
      <c r="H12" s="138">
        <v>0</v>
      </c>
      <c r="I12" s="138">
        <v>1</v>
      </c>
      <c r="J12" s="138">
        <v>0</v>
      </c>
      <c r="K12" s="138">
        <v>1</v>
      </c>
      <c r="L12" s="138">
        <v>33</v>
      </c>
      <c r="M12" s="138">
        <v>0</v>
      </c>
      <c r="N12" s="244">
        <v>0</v>
      </c>
      <c r="O12" s="244">
        <v>3</v>
      </c>
      <c r="P12" s="245">
        <v>3</v>
      </c>
      <c r="Q12" s="139">
        <v>35</v>
      </c>
    </row>
    <row r="13" spans="1:17" ht="18" x14ac:dyDescent="0.35">
      <c r="A13" s="208"/>
      <c r="B13" s="140" t="s">
        <v>48</v>
      </c>
      <c r="C13" s="141">
        <v>0</v>
      </c>
      <c r="D13" s="141">
        <v>0</v>
      </c>
      <c r="E13" s="141">
        <v>0</v>
      </c>
      <c r="F13" s="141">
        <v>0</v>
      </c>
      <c r="G13" s="141">
        <v>0</v>
      </c>
      <c r="H13" s="141">
        <v>0</v>
      </c>
      <c r="I13" s="141">
        <v>0</v>
      </c>
      <c r="J13" s="141">
        <v>0</v>
      </c>
      <c r="K13" s="141">
        <v>0</v>
      </c>
      <c r="L13" s="141">
        <v>0</v>
      </c>
      <c r="M13" s="141">
        <v>0</v>
      </c>
      <c r="N13" s="246">
        <v>0</v>
      </c>
      <c r="O13" s="246">
        <v>0</v>
      </c>
      <c r="P13" s="247">
        <v>0</v>
      </c>
      <c r="Q13" s="139">
        <v>0</v>
      </c>
    </row>
    <row r="14" spans="1:17" ht="18.600000000000001" thickBot="1" x14ac:dyDescent="0.4">
      <c r="A14" s="209"/>
      <c r="B14" s="142" t="s">
        <v>49</v>
      </c>
      <c r="C14" s="143">
        <v>2</v>
      </c>
      <c r="D14" s="143">
        <v>0</v>
      </c>
      <c r="E14" s="143">
        <v>6</v>
      </c>
      <c r="F14" s="143">
        <v>7</v>
      </c>
      <c r="G14" s="143">
        <v>18</v>
      </c>
      <c r="H14" s="143">
        <v>4</v>
      </c>
      <c r="I14" s="143">
        <v>9</v>
      </c>
      <c r="J14" s="143">
        <v>18</v>
      </c>
      <c r="K14" s="143">
        <v>19</v>
      </c>
      <c r="L14" s="143">
        <v>3</v>
      </c>
      <c r="M14" s="143">
        <v>5</v>
      </c>
      <c r="N14" s="248">
        <v>1</v>
      </c>
      <c r="O14" s="248">
        <v>8</v>
      </c>
      <c r="P14" s="249">
        <v>8</v>
      </c>
      <c r="Q14" s="144">
        <v>91</v>
      </c>
    </row>
    <row r="15" spans="1:17" ht="18" x14ac:dyDescent="0.35">
      <c r="A15" s="207" t="s">
        <v>79</v>
      </c>
      <c r="B15" s="137" t="s">
        <v>47</v>
      </c>
      <c r="C15" s="138">
        <v>2004</v>
      </c>
      <c r="D15" s="138">
        <v>687</v>
      </c>
      <c r="E15" s="138">
        <v>1994</v>
      </c>
      <c r="F15" s="138">
        <v>1829</v>
      </c>
      <c r="G15" s="138">
        <v>1814</v>
      </c>
      <c r="H15" s="138">
        <v>2296</v>
      </c>
      <c r="I15" s="138">
        <v>3816</v>
      </c>
      <c r="J15" s="138">
        <v>5679</v>
      </c>
      <c r="K15" s="138">
        <v>9387</v>
      </c>
      <c r="L15" s="138">
        <v>15411</v>
      </c>
      <c r="M15" s="138">
        <v>9638</v>
      </c>
      <c r="N15" s="244">
        <v>4946</v>
      </c>
      <c r="O15" s="244">
        <v>4960</v>
      </c>
      <c r="P15" s="245">
        <v>4958</v>
      </c>
      <c r="Q15" s="139">
        <v>59501</v>
      </c>
    </row>
    <row r="16" spans="1:17" ht="18" x14ac:dyDescent="0.35">
      <c r="A16" s="208"/>
      <c r="B16" s="140" t="s">
        <v>48</v>
      </c>
      <c r="C16" s="141">
        <v>17</v>
      </c>
      <c r="D16" s="141">
        <v>63</v>
      </c>
      <c r="E16" s="141">
        <v>228</v>
      </c>
      <c r="F16" s="141">
        <v>151</v>
      </c>
      <c r="G16" s="141">
        <v>81</v>
      </c>
      <c r="H16" s="141">
        <v>123</v>
      </c>
      <c r="I16" s="141">
        <v>5</v>
      </c>
      <c r="J16" s="141">
        <v>30</v>
      </c>
      <c r="K16" s="141">
        <v>1577</v>
      </c>
      <c r="L16" s="141">
        <v>169</v>
      </c>
      <c r="M16" s="141">
        <v>70</v>
      </c>
      <c r="N16" s="246">
        <v>338</v>
      </c>
      <c r="O16" s="246">
        <v>228</v>
      </c>
      <c r="P16" s="247">
        <v>238</v>
      </c>
      <c r="Q16" s="139">
        <v>2851</v>
      </c>
    </row>
    <row r="17" spans="1:17" ht="18.600000000000001" thickBot="1" x14ac:dyDescent="0.4">
      <c r="A17" s="209"/>
      <c r="B17" s="142" t="s">
        <v>49</v>
      </c>
      <c r="C17" s="143">
        <v>272</v>
      </c>
      <c r="D17" s="143">
        <v>218</v>
      </c>
      <c r="E17" s="143">
        <v>992</v>
      </c>
      <c r="F17" s="143">
        <v>818</v>
      </c>
      <c r="G17" s="143">
        <v>826</v>
      </c>
      <c r="H17" s="143">
        <v>782</v>
      </c>
      <c r="I17" s="143">
        <v>629</v>
      </c>
      <c r="J17" s="143">
        <v>797</v>
      </c>
      <c r="K17" s="143">
        <v>2470</v>
      </c>
      <c r="L17" s="143">
        <v>1707</v>
      </c>
      <c r="M17" s="143">
        <v>924</v>
      </c>
      <c r="N17" s="248">
        <v>733</v>
      </c>
      <c r="O17" s="248">
        <v>949</v>
      </c>
      <c r="P17" s="249">
        <v>931</v>
      </c>
      <c r="Q17" s="144">
        <v>11169</v>
      </c>
    </row>
    <row r="18" spans="1:17" ht="18" x14ac:dyDescent="0.35">
      <c r="A18" s="207" t="s">
        <v>80</v>
      </c>
      <c r="B18" s="137" t="s">
        <v>47</v>
      </c>
      <c r="C18" s="138">
        <v>1102</v>
      </c>
      <c r="D18" s="138">
        <v>965</v>
      </c>
      <c r="E18" s="138">
        <v>1106</v>
      </c>
      <c r="F18" s="138">
        <v>821</v>
      </c>
      <c r="G18" s="138">
        <v>1528</v>
      </c>
      <c r="H18" s="138">
        <v>1282</v>
      </c>
      <c r="I18" s="138">
        <v>2150</v>
      </c>
      <c r="J18" s="138">
        <v>1595</v>
      </c>
      <c r="K18" s="138">
        <v>4257</v>
      </c>
      <c r="L18" s="138">
        <v>2795</v>
      </c>
      <c r="M18" s="138">
        <v>1217</v>
      </c>
      <c r="N18" s="244">
        <v>277</v>
      </c>
      <c r="O18" s="244">
        <v>1711</v>
      </c>
      <c r="P18" s="245">
        <v>1591</v>
      </c>
      <c r="Q18" s="139">
        <v>19096</v>
      </c>
    </row>
    <row r="19" spans="1:17" ht="18" x14ac:dyDescent="0.35">
      <c r="A19" s="208"/>
      <c r="B19" s="140" t="s">
        <v>48</v>
      </c>
      <c r="C19" s="141">
        <v>44</v>
      </c>
      <c r="D19" s="141">
        <v>0</v>
      </c>
      <c r="E19" s="141">
        <v>55</v>
      </c>
      <c r="F19" s="141">
        <v>32</v>
      </c>
      <c r="G19" s="141">
        <v>1</v>
      </c>
      <c r="H19" s="141">
        <v>1</v>
      </c>
      <c r="I19" s="141">
        <v>0</v>
      </c>
      <c r="J19" s="141">
        <v>4</v>
      </c>
      <c r="K19" s="141">
        <v>10</v>
      </c>
      <c r="L19" s="141">
        <v>0</v>
      </c>
      <c r="M19" s="141">
        <v>72</v>
      </c>
      <c r="N19" s="246">
        <v>7</v>
      </c>
      <c r="O19" s="246">
        <v>20</v>
      </c>
      <c r="P19" s="247">
        <v>19</v>
      </c>
      <c r="Q19" s="139">
        <v>226</v>
      </c>
    </row>
    <row r="20" spans="1:17" ht="18.600000000000001" thickBot="1" x14ac:dyDescent="0.4">
      <c r="A20" s="209"/>
      <c r="B20" s="142" t="s">
        <v>49</v>
      </c>
      <c r="C20" s="143">
        <v>117</v>
      </c>
      <c r="D20" s="143">
        <v>75</v>
      </c>
      <c r="E20" s="143">
        <v>145</v>
      </c>
      <c r="F20" s="143">
        <v>123</v>
      </c>
      <c r="G20" s="143">
        <v>226</v>
      </c>
      <c r="H20" s="143">
        <v>136</v>
      </c>
      <c r="I20" s="143">
        <v>118</v>
      </c>
      <c r="J20" s="143">
        <v>121</v>
      </c>
      <c r="K20" s="143">
        <v>450</v>
      </c>
      <c r="L20" s="143">
        <v>454</v>
      </c>
      <c r="M20" s="143">
        <v>205</v>
      </c>
      <c r="N20" s="248">
        <v>65</v>
      </c>
      <c r="O20" s="248">
        <v>197</v>
      </c>
      <c r="P20" s="249">
        <v>186</v>
      </c>
      <c r="Q20" s="144">
        <v>2234</v>
      </c>
    </row>
    <row r="21" spans="1:17" ht="18" x14ac:dyDescent="0.35">
      <c r="A21" s="207" t="s">
        <v>81</v>
      </c>
      <c r="B21" s="137" t="s">
        <v>47</v>
      </c>
      <c r="C21" s="138">
        <v>88</v>
      </c>
      <c r="D21" s="138">
        <v>11</v>
      </c>
      <c r="E21" s="138">
        <v>716</v>
      </c>
      <c r="F21" s="138">
        <v>419</v>
      </c>
      <c r="G21" s="138">
        <v>184</v>
      </c>
      <c r="H21" s="138">
        <v>51</v>
      </c>
      <c r="I21" s="138">
        <v>77</v>
      </c>
      <c r="J21" s="138">
        <v>52</v>
      </c>
      <c r="K21" s="138">
        <v>1197</v>
      </c>
      <c r="L21" s="138">
        <v>99</v>
      </c>
      <c r="M21" s="138">
        <v>954</v>
      </c>
      <c r="N21" s="244">
        <v>4</v>
      </c>
      <c r="O21" s="244">
        <v>350</v>
      </c>
      <c r="P21" s="245">
        <v>321</v>
      </c>
      <c r="Q21" s="139">
        <v>3852</v>
      </c>
    </row>
    <row r="22" spans="1:17" ht="18" x14ac:dyDescent="0.35">
      <c r="A22" s="208"/>
      <c r="B22" s="140" t="s">
        <v>48</v>
      </c>
      <c r="C22" s="141">
        <v>0</v>
      </c>
      <c r="D22" s="141">
        <v>0</v>
      </c>
      <c r="E22" s="141">
        <v>0</v>
      </c>
      <c r="F22" s="141">
        <v>0</v>
      </c>
      <c r="G22" s="141">
        <v>0</v>
      </c>
      <c r="H22" s="141">
        <v>0</v>
      </c>
      <c r="I22" s="141">
        <v>0</v>
      </c>
      <c r="J22" s="141">
        <v>0</v>
      </c>
      <c r="K22" s="141">
        <v>0</v>
      </c>
      <c r="L22" s="141">
        <v>0</v>
      </c>
      <c r="M22" s="141">
        <v>0</v>
      </c>
      <c r="N22" s="246">
        <v>0</v>
      </c>
      <c r="O22" s="246">
        <v>0</v>
      </c>
      <c r="P22" s="247">
        <v>0</v>
      </c>
      <c r="Q22" s="139">
        <v>0</v>
      </c>
    </row>
    <row r="23" spans="1:17" ht="18.600000000000001" thickBot="1" x14ac:dyDescent="0.4">
      <c r="A23" s="209"/>
      <c r="B23" s="142" t="s">
        <v>49</v>
      </c>
      <c r="C23" s="143">
        <v>123</v>
      </c>
      <c r="D23" s="143">
        <v>54</v>
      </c>
      <c r="E23" s="143">
        <v>218</v>
      </c>
      <c r="F23" s="143">
        <v>304</v>
      </c>
      <c r="G23" s="143">
        <v>277</v>
      </c>
      <c r="H23" s="143">
        <v>190</v>
      </c>
      <c r="I23" s="143">
        <v>242</v>
      </c>
      <c r="J23" s="143">
        <v>368</v>
      </c>
      <c r="K23" s="143">
        <v>353</v>
      </c>
      <c r="L23" s="143">
        <v>264</v>
      </c>
      <c r="M23" s="143">
        <v>175</v>
      </c>
      <c r="N23" s="248">
        <v>103</v>
      </c>
      <c r="O23" s="248">
        <v>233</v>
      </c>
      <c r="P23" s="249">
        <v>223</v>
      </c>
      <c r="Q23" s="144">
        <v>2671</v>
      </c>
    </row>
    <row r="24" spans="1:17" ht="18" x14ac:dyDescent="0.35">
      <c r="A24" s="207" t="s">
        <v>82</v>
      </c>
      <c r="B24" s="137" t="s">
        <v>47</v>
      </c>
      <c r="C24" s="138">
        <v>89</v>
      </c>
      <c r="D24" s="138">
        <v>71</v>
      </c>
      <c r="E24" s="138">
        <v>279</v>
      </c>
      <c r="F24" s="138">
        <v>535</v>
      </c>
      <c r="G24" s="138">
        <v>431</v>
      </c>
      <c r="H24" s="138">
        <v>817</v>
      </c>
      <c r="I24" s="138">
        <v>1043</v>
      </c>
      <c r="J24" s="138">
        <v>5166</v>
      </c>
      <c r="K24" s="138">
        <v>1904</v>
      </c>
      <c r="L24" s="138">
        <v>1221</v>
      </c>
      <c r="M24" s="138">
        <v>2589</v>
      </c>
      <c r="N24" s="244">
        <v>1715</v>
      </c>
      <c r="O24" s="244">
        <v>1286</v>
      </c>
      <c r="P24" s="245">
        <v>1322</v>
      </c>
      <c r="Q24" s="139">
        <v>15860</v>
      </c>
    </row>
    <row r="25" spans="1:17" ht="18" x14ac:dyDescent="0.35">
      <c r="A25" s="208"/>
      <c r="B25" s="140" t="s">
        <v>48</v>
      </c>
      <c r="C25" s="141">
        <v>0</v>
      </c>
      <c r="D25" s="141">
        <v>0</v>
      </c>
      <c r="E25" s="141">
        <v>0</v>
      </c>
      <c r="F25" s="141">
        <v>0</v>
      </c>
      <c r="G25" s="141">
        <v>16</v>
      </c>
      <c r="H25" s="141">
        <v>0</v>
      </c>
      <c r="I25" s="141">
        <v>0</v>
      </c>
      <c r="J25" s="141">
        <v>0</v>
      </c>
      <c r="K25" s="141">
        <v>270</v>
      </c>
      <c r="L25" s="141">
        <v>1061</v>
      </c>
      <c r="M25" s="141">
        <v>0</v>
      </c>
      <c r="N25" s="246">
        <v>2</v>
      </c>
      <c r="O25" s="246">
        <v>122</v>
      </c>
      <c r="P25" s="247">
        <v>112</v>
      </c>
      <c r="Q25" s="139">
        <v>1349</v>
      </c>
    </row>
    <row r="26" spans="1:17" ht="18.600000000000001" thickBot="1" x14ac:dyDescent="0.4">
      <c r="A26" s="209"/>
      <c r="B26" s="142" t="s">
        <v>49</v>
      </c>
      <c r="C26" s="143">
        <v>138</v>
      </c>
      <c r="D26" s="143">
        <v>48</v>
      </c>
      <c r="E26" s="143">
        <v>184</v>
      </c>
      <c r="F26" s="143">
        <v>318</v>
      </c>
      <c r="G26" s="143">
        <v>449</v>
      </c>
      <c r="H26" s="143">
        <v>325</v>
      </c>
      <c r="I26" s="143">
        <v>222</v>
      </c>
      <c r="J26" s="143">
        <v>486</v>
      </c>
      <c r="K26" s="143">
        <v>652</v>
      </c>
      <c r="L26" s="143">
        <v>828</v>
      </c>
      <c r="M26" s="143">
        <v>652</v>
      </c>
      <c r="N26" s="248">
        <v>522</v>
      </c>
      <c r="O26" s="248">
        <v>391</v>
      </c>
      <c r="P26" s="249">
        <v>402</v>
      </c>
      <c r="Q26" s="144">
        <v>4823</v>
      </c>
    </row>
    <row r="27" spans="1:17" ht="18" x14ac:dyDescent="0.35">
      <c r="A27" s="207" t="s">
        <v>83</v>
      </c>
      <c r="B27" s="137" t="s">
        <v>47</v>
      </c>
      <c r="C27" s="138">
        <v>800</v>
      </c>
      <c r="D27" s="138">
        <v>589</v>
      </c>
      <c r="E27" s="138">
        <v>543</v>
      </c>
      <c r="F27" s="138">
        <v>749</v>
      </c>
      <c r="G27" s="138">
        <v>811</v>
      </c>
      <c r="H27" s="138">
        <v>953</v>
      </c>
      <c r="I27" s="138">
        <v>587</v>
      </c>
      <c r="J27" s="138">
        <v>1447</v>
      </c>
      <c r="K27" s="138">
        <v>825</v>
      </c>
      <c r="L27" s="138">
        <v>888</v>
      </c>
      <c r="M27" s="138">
        <v>796</v>
      </c>
      <c r="N27" s="244">
        <v>591</v>
      </c>
      <c r="O27" s="244">
        <v>817</v>
      </c>
      <c r="P27" s="245">
        <v>798</v>
      </c>
      <c r="Q27" s="139">
        <v>9581</v>
      </c>
    </row>
    <row r="28" spans="1:17" ht="18" x14ac:dyDescent="0.35">
      <c r="A28" s="208"/>
      <c r="B28" s="140" t="s">
        <v>48</v>
      </c>
      <c r="C28" s="141">
        <v>3880</v>
      </c>
      <c r="D28" s="141">
        <v>2480</v>
      </c>
      <c r="E28" s="141">
        <v>3727</v>
      </c>
      <c r="F28" s="141">
        <v>4473</v>
      </c>
      <c r="G28" s="141">
        <v>3641</v>
      </c>
      <c r="H28" s="141">
        <v>2165</v>
      </c>
      <c r="I28" s="141">
        <v>3032</v>
      </c>
      <c r="J28" s="141">
        <v>5751</v>
      </c>
      <c r="K28" s="141">
        <v>2533</v>
      </c>
      <c r="L28" s="141">
        <v>2340</v>
      </c>
      <c r="M28" s="141">
        <v>2291</v>
      </c>
      <c r="N28" s="246">
        <v>3009</v>
      </c>
      <c r="O28" s="246">
        <v>3301</v>
      </c>
      <c r="P28" s="247">
        <v>3277</v>
      </c>
      <c r="Q28" s="139">
        <v>39323</v>
      </c>
    </row>
    <row r="29" spans="1:17" ht="18.600000000000001" thickBot="1" x14ac:dyDescent="0.4">
      <c r="A29" s="209"/>
      <c r="B29" s="142" t="s">
        <v>49</v>
      </c>
      <c r="C29" s="143">
        <v>245</v>
      </c>
      <c r="D29" s="143">
        <v>308</v>
      </c>
      <c r="E29" s="143">
        <v>332</v>
      </c>
      <c r="F29" s="143">
        <v>334</v>
      </c>
      <c r="G29" s="143">
        <v>579</v>
      </c>
      <c r="H29" s="143">
        <v>598</v>
      </c>
      <c r="I29" s="143">
        <v>490</v>
      </c>
      <c r="J29" s="143">
        <v>836</v>
      </c>
      <c r="K29" s="143">
        <v>424</v>
      </c>
      <c r="L29" s="143">
        <v>341</v>
      </c>
      <c r="M29" s="143">
        <v>919</v>
      </c>
      <c r="N29" s="248">
        <v>457</v>
      </c>
      <c r="O29" s="248">
        <v>491</v>
      </c>
      <c r="P29" s="249">
        <v>489</v>
      </c>
      <c r="Q29" s="144">
        <v>5862</v>
      </c>
    </row>
    <row r="30" spans="1:17" ht="18" x14ac:dyDescent="0.35">
      <c r="A30" s="207" t="s">
        <v>84</v>
      </c>
      <c r="B30" s="137" t="s">
        <v>47</v>
      </c>
      <c r="C30" s="138">
        <v>356</v>
      </c>
      <c r="D30" s="138">
        <v>141</v>
      </c>
      <c r="E30" s="138">
        <v>390</v>
      </c>
      <c r="F30" s="138">
        <v>395</v>
      </c>
      <c r="G30" s="138">
        <v>420</v>
      </c>
      <c r="H30" s="138">
        <v>377</v>
      </c>
      <c r="I30" s="138">
        <v>532</v>
      </c>
      <c r="J30" s="138">
        <v>576</v>
      </c>
      <c r="K30" s="138">
        <v>1543</v>
      </c>
      <c r="L30" s="138">
        <v>1529</v>
      </c>
      <c r="M30" s="138">
        <v>1084</v>
      </c>
      <c r="N30" s="244">
        <v>505</v>
      </c>
      <c r="O30" s="244">
        <v>667</v>
      </c>
      <c r="P30" s="245">
        <v>654</v>
      </c>
      <c r="Q30" s="139">
        <v>7846</v>
      </c>
    </row>
    <row r="31" spans="1:17" ht="18" x14ac:dyDescent="0.35">
      <c r="A31" s="208"/>
      <c r="B31" s="140" t="s">
        <v>48</v>
      </c>
      <c r="C31" s="141">
        <v>1096</v>
      </c>
      <c r="D31" s="141">
        <v>855</v>
      </c>
      <c r="E31" s="141">
        <v>1466</v>
      </c>
      <c r="F31" s="141">
        <v>2483</v>
      </c>
      <c r="G31" s="141">
        <v>2039</v>
      </c>
      <c r="H31" s="141">
        <v>3165</v>
      </c>
      <c r="I31" s="141">
        <v>2650</v>
      </c>
      <c r="J31" s="141">
        <v>3255</v>
      </c>
      <c r="K31" s="141">
        <v>2282</v>
      </c>
      <c r="L31" s="141">
        <v>1997</v>
      </c>
      <c r="M31" s="141">
        <v>2434</v>
      </c>
      <c r="N31" s="246">
        <v>3283</v>
      </c>
      <c r="O31" s="246">
        <v>2157</v>
      </c>
      <c r="P31" s="247">
        <v>2250</v>
      </c>
      <c r="Q31" s="139">
        <v>27005</v>
      </c>
    </row>
    <row r="32" spans="1:17" ht="18.600000000000001" thickBot="1" x14ac:dyDescent="0.4">
      <c r="A32" s="209"/>
      <c r="B32" s="142" t="s">
        <v>49</v>
      </c>
      <c r="C32" s="143">
        <v>169</v>
      </c>
      <c r="D32" s="143">
        <v>105</v>
      </c>
      <c r="E32" s="143">
        <v>287</v>
      </c>
      <c r="F32" s="143">
        <v>154</v>
      </c>
      <c r="G32" s="143">
        <v>201</v>
      </c>
      <c r="H32" s="143">
        <v>179</v>
      </c>
      <c r="I32" s="143">
        <v>129</v>
      </c>
      <c r="J32" s="143">
        <v>202</v>
      </c>
      <c r="K32" s="143">
        <v>565</v>
      </c>
      <c r="L32" s="143">
        <v>523</v>
      </c>
      <c r="M32" s="143">
        <v>512</v>
      </c>
      <c r="N32" s="248">
        <v>491</v>
      </c>
      <c r="O32" s="248">
        <v>275</v>
      </c>
      <c r="P32" s="249">
        <v>293</v>
      </c>
      <c r="Q32" s="144">
        <v>3519</v>
      </c>
    </row>
    <row r="33" spans="1:17" ht="18" x14ac:dyDescent="0.35">
      <c r="A33" s="207" t="s">
        <v>85</v>
      </c>
      <c r="B33" s="137" t="s">
        <v>47</v>
      </c>
      <c r="C33" s="138">
        <v>402</v>
      </c>
      <c r="D33" s="138">
        <v>353</v>
      </c>
      <c r="E33" s="138">
        <v>623</v>
      </c>
      <c r="F33" s="138">
        <v>494</v>
      </c>
      <c r="G33" s="138">
        <v>763</v>
      </c>
      <c r="H33" s="138">
        <v>469</v>
      </c>
      <c r="I33" s="138">
        <v>301</v>
      </c>
      <c r="J33" s="138">
        <v>713</v>
      </c>
      <c r="K33" s="138">
        <v>1123</v>
      </c>
      <c r="L33" s="138">
        <v>1385</v>
      </c>
      <c r="M33" s="138">
        <v>1121</v>
      </c>
      <c r="N33" s="244">
        <v>600</v>
      </c>
      <c r="O33" s="244">
        <v>704</v>
      </c>
      <c r="P33" s="245">
        <v>695</v>
      </c>
      <c r="Q33" s="139">
        <v>8346</v>
      </c>
    </row>
    <row r="34" spans="1:17" ht="18" x14ac:dyDescent="0.35">
      <c r="A34" s="208"/>
      <c r="B34" s="140" t="s">
        <v>48</v>
      </c>
      <c r="C34" s="141">
        <v>393</v>
      </c>
      <c r="D34" s="141">
        <v>127</v>
      </c>
      <c r="E34" s="141">
        <v>218</v>
      </c>
      <c r="F34" s="141">
        <v>32</v>
      </c>
      <c r="G34" s="141">
        <v>143</v>
      </c>
      <c r="H34" s="141">
        <v>76</v>
      </c>
      <c r="I34" s="141">
        <v>1</v>
      </c>
      <c r="J34" s="141">
        <v>64</v>
      </c>
      <c r="K34" s="141">
        <v>70</v>
      </c>
      <c r="L34" s="141">
        <v>122</v>
      </c>
      <c r="M34" s="141">
        <v>203</v>
      </c>
      <c r="N34" s="246">
        <v>306</v>
      </c>
      <c r="O34" s="246">
        <v>132</v>
      </c>
      <c r="P34" s="247">
        <v>146</v>
      </c>
      <c r="Q34" s="139">
        <v>1756</v>
      </c>
    </row>
    <row r="35" spans="1:17" ht="18.600000000000001" thickBot="1" x14ac:dyDescent="0.4">
      <c r="A35" s="209"/>
      <c r="B35" s="142" t="s">
        <v>49</v>
      </c>
      <c r="C35" s="143">
        <v>41</v>
      </c>
      <c r="D35" s="143">
        <v>42</v>
      </c>
      <c r="E35" s="143">
        <v>87</v>
      </c>
      <c r="F35" s="143">
        <v>44</v>
      </c>
      <c r="G35" s="143">
        <v>135</v>
      </c>
      <c r="H35" s="143">
        <v>58</v>
      </c>
      <c r="I35" s="143">
        <v>31</v>
      </c>
      <c r="J35" s="143">
        <v>44</v>
      </c>
      <c r="K35" s="143">
        <v>214</v>
      </c>
      <c r="L35" s="143">
        <v>296</v>
      </c>
      <c r="M35" s="143">
        <v>145</v>
      </c>
      <c r="N35" s="248">
        <v>138</v>
      </c>
      <c r="O35" s="248">
        <v>103</v>
      </c>
      <c r="P35" s="249">
        <v>106</v>
      </c>
      <c r="Q35" s="144">
        <v>1275</v>
      </c>
    </row>
    <row r="36" spans="1:17" ht="18" x14ac:dyDescent="0.35">
      <c r="A36" s="207" t="s">
        <v>86</v>
      </c>
      <c r="B36" s="137" t="s">
        <v>47</v>
      </c>
      <c r="C36" s="138">
        <v>990</v>
      </c>
      <c r="D36" s="138">
        <v>375</v>
      </c>
      <c r="E36" s="138">
        <v>534</v>
      </c>
      <c r="F36" s="138">
        <v>670</v>
      </c>
      <c r="G36" s="138">
        <v>513</v>
      </c>
      <c r="H36" s="138">
        <v>479</v>
      </c>
      <c r="I36" s="138">
        <v>575</v>
      </c>
      <c r="J36" s="138">
        <v>767</v>
      </c>
      <c r="K36" s="138">
        <v>2063</v>
      </c>
      <c r="L36" s="138">
        <v>1715</v>
      </c>
      <c r="M36" s="138">
        <v>1143</v>
      </c>
      <c r="N36" s="244">
        <v>1088</v>
      </c>
      <c r="O36" s="244">
        <v>893</v>
      </c>
      <c r="P36" s="245">
        <v>909</v>
      </c>
      <c r="Q36" s="139">
        <v>10912</v>
      </c>
    </row>
    <row r="37" spans="1:17" ht="18" x14ac:dyDescent="0.35">
      <c r="A37" s="208"/>
      <c r="B37" s="140" t="s">
        <v>48</v>
      </c>
      <c r="C37" s="141">
        <v>1220</v>
      </c>
      <c r="D37" s="141">
        <v>1038</v>
      </c>
      <c r="E37" s="141">
        <v>1469</v>
      </c>
      <c r="F37" s="141">
        <v>774</v>
      </c>
      <c r="G37" s="141">
        <v>726</v>
      </c>
      <c r="H37" s="141">
        <v>535</v>
      </c>
      <c r="I37" s="141">
        <v>1702</v>
      </c>
      <c r="J37" s="141">
        <v>1756</v>
      </c>
      <c r="K37" s="141">
        <v>872</v>
      </c>
      <c r="L37" s="141">
        <v>783</v>
      </c>
      <c r="M37" s="141">
        <v>853</v>
      </c>
      <c r="N37" s="246">
        <v>763</v>
      </c>
      <c r="O37" s="246">
        <v>1066</v>
      </c>
      <c r="P37" s="247">
        <v>1041</v>
      </c>
      <c r="Q37" s="139">
        <v>12489</v>
      </c>
    </row>
    <row r="38" spans="1:17" ht="18.600000000000001" thickBot="1" x14ac:dyDescent="0.4">
      <c r="A38" s="209"/>
      <c r="B38" s="142" t="s">
        <v>49</v>
      </c>
      <c r="C38" s="143">
        <v>152</v>
      </c>
      <c r="D38" s="143">
        <v>54</v>
      </c>
      <c r="E38" s="143">
        <v>104</v>
      </c>
      <c r="F38" s="143">
        <v>207</v>
      </c>
      <c r="G38" s="143">
        <v>202</v>
      </c>
      <c r="H38" s="143">
        <v>119</v>
      </c>
      <c r="I38" s="143">
        <v>60</v>
      </c>
      <c r="J38" s="143">
        <v>119</v>
      </c>
      <c r="K38" s="143">
        <v>423</v>
      </c>
      <c r="L38" s="143">
        <v>563</v>
      </c>
      <c r="M38" s="143">
        <v>740</v>
      </c>
      <c r="N38" s="248">
        <v>501</v>
      </c>
      <c r="O38" s="248">
        <v>249</v>
      </c>
      <c r="P38" s="249">
        <v>270</v>
      </c>
      <c r="Q38" s="144">
        <v>3243</v>
      </c>
    </row>
    <row r="39" spans="1:17" ht="18" x14ac:dyDescent="0.35">
      <c r="A39" s="207" t="s">
        <v>67</v>
      </c>
      <c r="B39" s="137" t="s">
        <v>47</v>
      </c>
      <c r="C39" s="138">
        <v>30</v>
      </c>
      <c r="D39" s="138">
        <v>8</v>
      </c>
      <c r="E39" s="138">
        <v>90</v>
      </c>
      <c r="F39" s="138">
        <v>82</v>
      </c>
      <c r="G39" s="138">
        <v>95</v>
      </c>
      <c r="H39" s="138">
        <v>112</v>
      </c>
      <c r="I39" s="138">
        <v>148</v>
      </c>
      <c r="J39" s="138">
        <v>139</v>
      </c>
      <c r="K39" s="138">
        <v>246</v>
      </c>
      <c r="L39" s="138">
        <v>305</v>
      </c>
      <c r="M39" s="138">
        <v>237</v>
      </c>
      <c r="N39" s="244">
        <v>182</v>
      </c>
      <c r="O39" s="244">
        <v>136</v>
      </c>
      <c r="P39" s="245">
        <v>140</v>
      </c>
      <c r="Q39" s="139">
        <v>1676</v>
      </c>
    </row>
    <row r="40" spans="1:17" ht="18" x14ac:dyDescent="0.35">
      <c r="A40" s="208"/>
      <c r="B40" s="140" t="s">
        <v>48</v>
      </c>
      <c r="C40" s="141">
        <v>79</v>
      </c>
      <c r="D40" s="141">
        <v>1</v>
      </c>
      <c r="E40" s="141">
        <v>66</v>
      </c>
      <c r="F40" s="141">
        <v>58</v>
      </c>
      <c r="G40" s="141">
        <v>166</v>
      </c>
      <c r="H40" s="141">
        <v>47</v>
      </c>
      <c r="I40" s="141">
        <v>0</v>
      </c>
      <c r="J40" s="141">
        <v>31</v>
      </c>
      <c r="K40" s="141">
        <v>789</v>
      </c>
      <c r="L40" s="141">
        <v>477</v>
      </c>
      <c r="M40" s="141">
        <v>309</v>
      </c>
      <c r="N40" s="246">
        <v>257</v>
      </c>
      <c r="O40" s="246">
        <v>184</v>
      </c>
      <c r="P40" s="247">
        <v>190</v>
      </c>
      <c r="Q40" s="139">
        <v>2280</v>
      </c>
    </row>
    <row r="41" spans="1:17" ht="18.600000000000001" thickBot="1" x14ac:dyDescent="0.4">
      <c r="A41" s="209"/>
      <c r="B41" s="142" t="s">
        <v>49</v>
      </c>
      <c r="C41" s="143">
        <v>11</v>
      </c>
      <c r="D41" s="143">
        <v>3</v>
      </c>
      <c r="E41" s="143">
        <v>109</v>
      </c>
      <c r="F41" s="143">
        <v>19</v>
      </c>
      <c r="G41" s="143">
        <v>30</v>
      </c>
      <c r="H41" s="143">
        <v>38</v>
      </c>
      <c r="I41" s="143">
        <v>15</v>
      </c>
      <c r="J41" s="143">
        <v>13</v>
      </c>
      <c r="K41" s="143">
        <v>95</v>
      </c>
      <c r="L41" s="143">
        <v>114</v>
      </c>
      <c r="M41" s="143">
        <v>82</v>
      </c>
      <c r="N41" s="248">
        <v>65</v>
      </c>
      <c r="O41" s="248">
        <v>48</v>
      </c>
      <c r="P41" s="249">
        <v>50</v>
      </c>
      <c r="Q41" s="144">
        <v>594</v>
      </c>
    </row>
    <row r="42" spans="1:17" ht="18" x14ac:dyDescent="0.35">
      <c r="A42" s="212" t="s">
        <v>87</v>
      </c>
      <c r="B42" s="137" t="s">
        <v>47</v>
      </c>
      <c r="C42" s="138">
        <v>0</v>
      </c>
      <c r="D42" s="138">
        <v>0</v>
      </c>
      <c r="E42" s="138">
        <v>0</v>
      </c>
      <c r="F42" s="138">
        <v>0</v>
      </c>
      <c r="G42" s="138">
        <v>0</v>
      </c>
      <c r="H42" s="138">
        <v>0</v>
      </c>
      <c r="I42" s="138">
        <v>0</v>
      </c>
      <c r="J42" s="138">
        <v>0</v>
      </c>
      <c r="K42" s="138">
        <v>0</v>
      </c>
      <c r="L42" s="138">
        <v>0</v>
      </c>
      <c r="M42" s="138">
        <v>0</v>
      </c>
      <c r="N42" s="244">
        <v>0</v>
      </c>
      <c r="O42" s="244">
        <v>0</v>
      </c>
      <c r="P42" s="245">
        <v>0</v>
      </c>
      <c r="Q42" s="139">
        <v>1</v>
      </c>
    </row>
    <row r="43" spans="1:17" ht="18" x14ac:dyDescent="0.35">
      <c r="A43" s="213"/>
      <c r="B43" s="140" t="s">
        <v>48</v>
      </c>
      <c r="C43" s="141">
        <v>0</v>
      </c>
      <c r="D43" s="141">
        <v>0</v>
      </c>
      <c r="E43" s="141">
        <v>0</v>
      </c>
      <c r="F43" s="141">
        <v>0</v>
      </c>
      <c r="G43" s="141">
        <v>0</v>
      </c>
      <c r="H43" s="141">
        <v>0</v>
      </c>
      <c r="I43" s="141">
        <v>0</v>
      </c>
      <c r="J43" s="141">
        <v>0</v>
      </c>
      <c r="K43" s="141">
        <v>0</v>
      </c>
      <c r="L43" s="141">
        <v>0</v>
      </c>
      <c r="M43" s="141">
        <v>0</v>
      </c>
      <c r="N43" s="246">
        <v>0</v>
      </c>
      <c r="O43" s="246">
        <v>0</v>
      </c>
      <c r="P43" s="247">
        <v>0</v>
      </c>
      <c r="Q43" s="139">
        <v>0</v>
      </c>
    </row>
    <row r="44" spans="1:17" ht="18.600000000000001" thickBot="1" x14ac:dyDescent="0.4">
      <c r="A44" s="214"/>
      <c r="B44" s="142" t="s">
        <v>49</v>
      </c>
      <c r="C44" s="143">
        <v>0</v>
      </c>
      <c r="D44" s="143">
        <v>0</v>
      </c>
      <c r="E44" s="143">
        <v>18</v>
      </c>
      <c r="F44" s="143">
        <v>6</v>
      </c>
      <c r="G44" s="143">
        <v>9</v>
      </c>
      <c r="H44" s="143">
        <v>0</v>
      </c>
      <c r="I44" s="143">
        <v>18</v>
      </c>
      <c r="J44" s="143">
        <v>8</v>
      </c>
      <c r="K44" s="143">
        <v>2</v>
      </c>
      <c r="L44" s="143">
        <v>1</v>
      </c>
      <c r="M44" s="143">
        <v>1</v>
      </c>
      <c r="N44" s="248">
        <v>2</v>
      </c>
      <c r="O44" s="248">
        <v>6</v>
      </c>
      <c r="P44" s="249">
        <v>5</v>
      </c>
      <c r="Q44" s="144">
        <v>65</v>
      </c>
    </row>
    <row r="45" spans="1:17" ht="18" x14ac:dyDescent="0.35">
      <c r="A45" s="207" t="s">
        <v>88</v>
      </c>
      <c r="B45" s="137" t="s">
        <v>47</v>
      </c>
      <c r="C45" s="138">
        <v>57</v>
      </c>
      <c r="D45" s="138">
        <v>24</v>
      </c>
      <c r="E45" s="138">
        <v>44</v>
      </c>
      <c r="F45" s="138">
        <v>76</v>
      </c>
      <c r="G45" s="138">
        <v>50</v>
      </c>
      <c r="H45" s="138">
        <v>60</v>
      </c>
      <c r="I45" s="138">
        <v>100</v>
      </c>
      <c r="J45" s="138">
        <v>144</v>
      </c>
      <c r="K45" s="138">
        <v>92</v>
      </c>
      <c r="L45" s="138">
        <v>78</v>
      </c>
      <c r="M45" s="138">
        <v>180</v>
      </c>
      <c r="N45" s="244">
        <v>221</v>
      </c>
      <c r="O45" s="244">
        <v>82</v>
      </c>
      <c r="P45" s="245">
        <v>94</v>
      </c>
      <c r="Q45" s="139">
        <v>1127</v>
      </c>
    </row>
    <row r="46" spans="1:17" ht="18" x14ac:dyDescent="0.35">
      <c r="A46" s="208"/>
      <c r="B46" s="140" t="s">
        <v>48</v>
      </c>
      <c r="C46" s="141">
        <v>2226</v>
      </c>
      <c r="D46" s="141">
        <v>1821</v>
      </c>
      <c r="E46" s="141">
        <v>2100</v>
      </c>
      <c r="F46" s="141">
        <v>2368</v>
      </c>
      <c r="G46" s="141">
        <v>2529</v>
      </c>
      <c r="H46" s="141">
        <v>2295</v>
      </c>
      <c r="I46" s="141">
        <v>1790</v>
      </c>
      <c r="J46" s="141">
        <v>3480</v>
      </c>
      <c r="K46" s="141">
        <v>1906</v>
      </c>
      <c r="L46" s="141">
        <v>2187</v>
      </c>
      <c r="M46" s="141">
        <v>2016</v>
      </c>
      <c r="N46" s="246">
        <v>2652</v>
      </c>
      <c r="O46" s="246">
        <v>2247</v>
      </c>
      <c r="P46" s="247">
        <v>2281</v>
      </c>
      <c r="Q46" s="139">
        <v>27370</v>
      </c>
    </row>
    <row r="47" spans="1:17" ht="18.600000000000001" thickBot="1" x14ac:dyDescent="0.4">
      <c r="A47" s="209"/>
      <c r="B47" s="142" t="s">
        <v>49</v>
      </c>
      <c r="C47" s="143">
        <v>73</v>
      </c>
      <c r="D47" s="143">
        <v>55</v>
      </c>
      <c r="E47" s="143">
        <v>95</v>
      </c>
      <c r="F47" s="143">
        <v>68</v>
      </c>
      <c r="G47" s="143">
        <v>73</v>
      </c>
      <c r="H47" s="143">
        <v>98</v>
      </c>
      <c r="I47" s="143">
        <v>76</v>
      </c>
      <c r="J47" s="143">
        <v>95</v>
      </c>
      <c r="K47" s="143">
        <v>78</v>
      </c>
      <c r="L47" s="143">
        <v>154</v>
      </c>
      <c r="M47" s="143">
        <v>127</v>
      </c>
      <c r="N47" s="248">
        <v>972</v>
      </c>
      <c r="O47" s="248">
        <v>90</v>
      </c>
      <c r="P47" s="249">
        <v>164</v>
      </c>
      <c r="Q47" s="144">
        <v>1966</v>
      </c>
    </row>
    <row r="48" spans="1:17" ht="18" x14ac:dyDescent="0.35">
      <c r="A48" s="207" t="s">
        <v>89</v>
      </c>
      <c r="B48" s="137" t="s">
        <v>47</v>
      </c>
      <c r="C48" s="138">
        <v>175</v>
      </c>
      <c r="D48" s="138">
        <v>139</v>
      </c>
      <c r="E48" s="138">
        <v>214</v>
      </c>
      <c r="F48" s="138">
        <v>150</v>
      </c>
      <c r="G48" s="138">
        <v>195</v>
      </c>
      <c r="H48" s="138">
        <v>126</v>
      </c>
      <c r="I48" s="138">
        <v>202</v>
      </c>
      <c r="J48" s="138">
        <v>495</v>
      </c>
      <c r="K48" s="138">
        <v>367</v>
      </c>
      <c r="L48" s="138">
        <v>596</v>
      </c>
      <c r="M48" s="138">
        <v>520</v>
      </c>
      <c r="N48" s="244">
        <v>493</v>
      </c>
      <c r="O48" s="244">
        <v>289</v>
      </c>
      <c r="P48" s="245">
        <v>306</v>
      </c>
      <c r="Q48" s="139">
        <v>3672</v>
      </c>
    </row>
    <row r="49" spans="1:18" ht="18" x14ac:dyDescent="0.35">
      <c r="A49" s="208"/>
      <c r="B49" s="140" t="s">
        <v>48</v>
      </c>
      <c r="C49" s="141">
        <v>9656</v>
      </c>
      <c r="D49" s="141">
        <v>9858</v>
      </c>
      <c r="E49" s="141">
        <v>9592</v>
      </c>
      <c r="F49" s="141">
        <v>8790</v>
      </c>
      <c r="G49" s="141">
        <v>8306</v>
      </c>
      <c r="H49" s="141">
        <v>7851</v>
      </c>
      <c r="I49" s="141">
        <v>9788</v>
      </c>
      <c r="J49" s="141">
        <v>11641</v>
      </c>
      <c r="K49" s="141">
        <v>8175</v>
      </c>
      <c r="L49" s="141">
        <v>9830</v>
      </c>
      <c r="M49" s="141">
        <v>10026</v>
      </c>
      <c r="N49" s="246">
        <v>14231</v>
      </c>
      <c r="O49" s="246">
        <v>9410</v>
      </c>
      <c r="P49" s="247">
        <v>9812</v>
      </c>
      <c r="Q49" s="139">
        <v>117742</v>
      </c>
    </row>
    <row r="50" spans="1:18" ht="18.600000000000001" thickBot="1" x14ac:dyDescent="0.4">
      <c r="A50" s="209"/>
      <c r="B50" s="142" t="s">
        <v>49</v>
      </c>
      <c r="C50" s="143">
        <v>110</v>
      </c>
      <c r="D50" s="143">
        <v>76</v>
      </c>
      <c r="E50" s="143">
        <v>208</v>
      </c>
      <c r="F50" s="143">
        <v>104</v>
      </c>
      <c r="G50" s="143">
        <v>149</v>
      </c>
      <c r="H50" s="143">
        <v>229</v>
      </c>
      <c r="I50" s="143">
        <v>208</v>
      </c>
      <c r="J50" s="143">
        <v>356</v>
      </c>
      <c r="K50" s="143">
        <v>459</v>
      </c>
      <c r="L50" s="143">
        <v>626</v>
      </c>
      <c r="M50" s="143">
        <v>946</v>
      </c>
      <c r="N50" s="248">
        <v>1801</v>
      </c>
      <c r="O50" s="248">
        <v>315</v>
      </c>
      <c r="P50" s="249">
        <v>439</v>
      </c>
      <c r="Q50" s="144">
        <v>5271</v>
      </c>
    </row>
    <row r="51" spans="1:18" ht="18" x14ac:dyDescent="0.35">
      <c r="A51" s="207" t="s">
        <v>90</v>
      </c>
      <c r="B51" s="137" t="s">
        <v>47</v>
      </c>
      <c r="C51" s="138">
        <v>783</v>
      </c>
      <c r="D51" s="138">
        <v>276</v>
      </c>
      <c r="E51" s="138">
        <v>204</v>
      </c>
      <c r="F51" s="138">
        <v>595</v>
      </c>
      <c r="G51" s="138">
        <v>605</v>
      </c>
      <c r="H51" s="138">
        <v>490</v>
      </c>
      <c r="I51" s="138">
        <v>622</v>
      </c>
      <c r="J51" s="138">
        <v>852</v>
      </c>
      <c r="K51" s="138">
        <v>296</v>
      </c>
      <c r="L51" s="138">
        <v>247</v>
      </c>
      <c r="M51" s="138">
        <v>310</v>
      </c>
      <c r="N51" s="244">
        <v>761</v>
      </c>
      <c r="O51" s="244">
        <v>480</v>
      </c>
      <c r="P51" s="245">
        <v>503</v>
      </c>
      <c r="Q51" s="139">
        <v>6041</v>
      </c>
    </row>
    <row r="52" spans="1:18" ht="18" x14ac:dyDescent="0.35">
      <c r="A52" s="208"/>
      <c r="B52" s="140" t="s">
        <v>48</v>
      </c>
      <c r="C52" s="141">
        <v>1121</v>
      </c>
      <c r="D52" s="141">
        <v>392</v>
      </c>
      <c r="E52" s="141">
        <v>677</v>
      </c>
      <c r="F52" s="141">
        <v>1331</v>
      </c>
      <c r="G52" s="141">
        <v>1090</v>
      </c>
      <c r="H52" s="141">
        <v>1014</v>
      </c>
      <c r="I52" s="141">
        <v>1962</v>
      </c>
      <c r="J52" s="141">
        <v>6231</v>
      </c>
      <c r="K52" s="141">
        <v>2280</v>
      </c>
      <c r="L52" s="141">
        <v>3405</v>
      </c>
      <c r="M52" s="141">
        <v>4539</v>
      </c>
      <c r="N52" s="246">
        <v>4030</v>
      </c>
      <c r="O52" s="246">
        <v>2186</v>
      </c>
      <c r="P52" s="247">
        <v>2339</v>
      </c>
      <c r="Q52" s="139">
        <v>28073</v>
      </c>
    </row>
    <row r="53" spans="1:18" ht="18.600000000000001" thickBot="1" x14ac:dyDescent="0.4">
      <c r="A53" s="209"/>
      <c r="B53" s="142" t="s">
        <v>49</v>
      </c>
      <c r="C53" s="143">
        <v>164</v>
      </c>
      <c r="D53" s="143">
        <v>122</v>
      </c>
      <c r="E53" s="143">
        <v>114</v>
      </c>
      <c r="F53" s="143">
        <v>197</v>
      </c>
      <c r="G53" s="143">
        <v>320</v>
      </c>
      <c r="H53" s="143">
        <v>104</v>
      </c>
      <c r="I53" s="143">
        <v>312</v>
      </c>
      <c r="J53" s="143">
        <v>427</v>
      </c>
      <c r="K53" s="143">
        <v>353</v>
      </c>
      <c r="L53" s="143">
        <v>262</v>
      </c>
      <c r="M53" s="143">
        <v>268</v>
      </c>
      <c r="N53" s="248">
        <v>298</v>
      </c>
      <c r="O53" s="248">
        <v>240</v>
      </c>
      <c r="P53" s="249">
        <v>245</v>
      </c>
      <c r="Q53" s="144">
        <v>2939</v>
      </c>
    </row>
    <row r="54" spans="1:18" ht="18" x14ac:dyDescent="0.35">
      <c r="A54" s="207" t="s">
        <v>91</v>
      </c>
      <c r="B54" s="137" t="s">
        <v>47</v>
      </c>
      <c r="C54" s="138">
        <v>364</v>
      </c>
      <c r="D54" s="138">
        <v>165</v>
      </c>
      <c r="E54" s="138">
        <v>170</v>
      </c>
      <c r="F54" s="138">
        <v>198</v>
      </c>
      <c r="G54" s="138">
        <v>205</v>
      </c>
      <c r="H54" s="138">
        <v>345</v>
      </c>
      <c r="I54" s="138">
        <v>178</v>
      </c>
      <c r="J54" s="138">
        <v>333</v>
      </c>
      <c r="K54" s="138">
        <v>361</v>
      </c>
      <c r="L54" s="138">
        <v>244</v>
      </c>
      <c r="M54" s="138">
        <v>289</v>
      </c>
      <c r="N54" s="244">
        <v>507</v>
      </c>
      <c r="O54" s="244">
        <v>259</v>
      </c>
      <c r="P54" s="245">
        <v>280</v>
      </c>
      <c r="Q54" s="145">
        <v>3359</v>
      </c>
    </row>
    <row r="55" spans="1:18" ht="18" x14ac:dyDescent="0.35">
      <c r="A55" s="208"/>
      <c r="B55" s="140" t="s">
        <v>48</v>
      </c>
      <c r="C55" s="141">
        <v>510</v>
      </c>
      <c r="D55" s="141">
        <v>459</v>
      </c>
      <c r="E55" s="141">
        <v>554</v>
      </c>
      <c r="F55" s="141">
        <v>536</v>
      </c>
      <c r="G55" s="141">
        <v>599</v>
      </c>
      <c r="H55" s="141">
        <v>889</v>
      </c>
      <c r="I55" s="141">
        <v>605</v>
      </c>
      <c r="J55" s="141">
        <v>686</v>
      </c>
      <c r="K55" s="141">
        <v>235</v>
      </c>
      <c r="L55" s="141">
        <v>536</v>
      </c>
      <c r="M55" s="141">
        <v>300</v>
      </c>
      <c r="N55" s="246">
        <v>528</v>
      </c>
      <c r="O55" s="246">
        <v>537</v>
      </c>
      <c r="P55" s="247">
        <v>536</v>
      </c>
      <c r="Q55" s="139">
        <v>6437</v>
      </c>
    </row>
    <row r="56" spans="1:18" ht="18.600000000000001" thickBot="1" x14ac:dyDescent="0.4">
      <c r="A56" s="218"/>
      <c r="B56" s="146" t="s">
        <v>49</v>
      </c>
      <c r="C56" s="147">
        <v>922</v>
      </c>
      <c r="D56" s="147">
        <v>784</v>
      </c>
      <c r="E56" s="147">
        <v>1087</v>
      </c>
      <c r="F56" s="147">
        <v>909</v>
      </c>
      <c r="G56" s="147">
        <v>794</v>
      </c>
      <c r="H56" s="147">
        <v>1248</v>
      </c>
      <c r="I56" s="147">
        <v>1250</v>
      </c>
      <c r="J56" s="147">
        <v>1343</v>
      </c>
      <c r="K56" s="147">
        <v>1216</v>
      </c>
      <c r="L56" s="147">
        <v>1071</v>
      </c>
      <c r="M56" s="147">
        <v>851</v>
      </c>
      <c r="N56" s="250">
        <v>1753</v>
      </c>
      <c r="O56" s="250">
        <v>1043</v>
      </c>
      <c r="P56" s="251">
        <v>1102</v>
      </c>
      <c r="Q56" s="144">
        <v>13230</v>
      </c>
    </row>
    <row r="57" spans="1:18" ht="18" x14ac:dyDescent="0.35">
      <c r="A57" s="216" t="s">
        <v>50</v>
      </c>
      <c r="B57" s="217"/>
      <c r="C57" s="148">
        <v>32400</v>
      </c>
      <c r="D57" s="148">
        <v>25100</v>
      </c>
      <c r="E57" s="148">
        <v>33600</v>
      </c>
      <c r="F57" s="148">
        <v>34600</v>
      </c>
      <c r="G57" s="148">
        <v>34100</v>
      </c>
      <c r="H57" s="148">
        <v>33200</v>
      </c>
      <c r="I57" s="148">
        <v>39000</v>
      </c>
      <c r="J57" s="148">
        <v>59600</v>
      </c>
      <c r="K57" s="148">
        <v>58000</v>
      </c>
      <c r="L57" s="148">
        <v>60800</v>
      </c>
      <c r="M57" s="148">
        <v>54500</v>
      </c>
      <c r="N57" s="148">
        <v>51400</v>
      </c>
      <c r="O57" s="148">
        <v>42300</v>
      </c>
      <c r="P57" s="148">
        <v>43000</v>
      </c>
      <c r="Q57" s="148">
        <v>516300</v>
      </c>
    </row>
    <row r="59" spans="1:18" s="42" customFormat="1" ht="18" x14ac:dyDescent="0.3">
      <c r="A59" s="215" t="s">
        <v>8</v>
      </c>
      <c r="B59" s="215"/>
      <c r="C59" s="215"/>
      <c r="D59" s="215"/>
      <c r="E59" s="215"/>
      <c r="F59" s="215"/>
      <c r="G59" s="215"/>
      <c r="H59" s="215"/>
      <c r="I59" s="215"/>
      <c r="J59" s="215"/>
      <c r="K59" s="215"/>
      <c r="L59" s="215"/>
      <c r="M59" s="215"/>
      <c r="N59" s="215"/>
      <c r="O59" s="215"/>
      <c r="P59" s="215"/>
      <c r="Q59" s="4"/>
      <c r="R59" s="4"/>
    </row>
    <row r="60" spans="1:18" s="42" customFormat="1" ht="18" x14ac:dyDescent="0.3">
      <c r="A60" s="210" t="s">
        <v>9</v>
      </c>
      <c r="B60" s="210"/>
      <c r="C60" s="210"/>
      <c r="D60" s="210"/>
      <c r="E60" s="210"/>
      <c r="F60" s="210"/>
      <c r="G60" s="210"/>
      <c r="H60" s="210"/>
      <c r="I60" s="210"/>
      <c r="J60" s="210"/>
      <c r="K60" s="210"/>
      <c r="L60" s="210"/>
      <c r="M60" s="210"/>
      <c r="N60" s="210"/>
      <c r="O60" s="210"/>
      <c r="P60" s="210"/>
      <c r="Q60" s="5"/>
      <c r="R60" s="5"/>
    </row>
    <row r="61" spans="1:18" s="42" customFormat="1" ht="18" x14ac:dyDescent="0.3">
      <c r="A61" s="210" t="s">
        <v>10</v>
      </c>
      <c r="B61" s="210"/>
      <c r="C61" s="210"/>
      <c r="D61" s="210"/>
      <c r="E61" s="210"/>
      <c r="F61" s="210"/>
      <c r="G61" s="210"/>
      <c r="H61" s="210"/>
      <c r="I61" s="210"/>
      <c r="J61" s="210"/>
      <c r="K61" s="210"/>
      <c r="L61" s="210"/>
      <c r="M61" s="210"/>
      <c r="N61" s="210"/>
      <c r="O61" s="210"/>
      <c r="P61" s="210"/>
      <c r="Q61" s="5"/>
      <c r="R61" s="5"/>
    </row>
    <row r="62" spans="1:18" s="42" customFormat="1" x14ac:dyDescent="0.3">
      <c r="A62" s="252" t="s">
        <v>53</v>
      </c>
      <c r="B62" s="252"/>
      <c r="C62" s="252"/>
      <c r="D62" s="252"/>
      <c r="E62" s="252"/>
      <c r="F62" s="252"/>
      <c r="G62" s="252"/>
      <c r="H62" s="252"/>
      <c r="I62" s="252"/>
      <c r="J62" s="252"/>
      <c r="K62" s="252"/>
      <c r="L62" s="252"/>
      <c r="M62" s="252"/>
      <c r="N62" s="252"/>
      <c r="O62" s="252"/>
      <c r="P62" s="252"/>
      <c r="Q62" s="62"/>
      <c r="R62" s="62"/>
    </row>
    <row r="63" spans="1:18" s="42" customFormat="1" ht="18" x14ac:dyDescent="0.3">
      <c r="A63" s="210" t="s">
        <v>11</v>
      </c>
      <c r="B63" s="210"/>
      <c r="C63" s="210"/>
      <c r="D63" s="210"/>
      <c r="E63" s="210"/>
      <c r="F63" s="210"/>
      <c r="G63" s="210"/>
      <c r="H63" s="210"/>
      <c r="I63" s="210"/>
      <c r="J63" s="210"/>
      <c r="K63" s="210"/>
      <c r="L63" s="210"/>
      <c r="M63" s="210"/>
      <c r="N63" s="210"/>
      <c r="O63" s="210"/>
      <c r="P63" s="210"/>
      <c r="Q63" s="5"/>
    </row>
    <row r="64" spans="1:18" s="42" customFormat="1" ht="18" x14ac:dyDescent="0.35">
      <c r="A64" s="149"/>
      <c r="B64" s="211" t="s">
        <v>54</v>
      </c>
      <c r="C64" s="211"/>
      <c r="D64" s="211"/>
      <c r="E64" s="211"/>
      <c r="F64" s="211"/>
      <c r="G64" s="211"/>
      <c r="H64" s="211"/>
      <c r="I64" s="211"/>
      <c r="J64" s="211"/>
      <c r="K64" s="211"/>
      <c r="L64" s="211"/>
      <c r="M64" s="211"/>
      <c r="N64" s="211"/>
      <c r="O64" s="211"/>
      <c r="P64" s="211"/>
      <c r="Q64" s="7"/>
      <c r="R64" s="7"/>
    </row>
    <row r="65" spans="1:18" s="42" customFormat="1" ht="18" x14ac:dyDescent="0.35">
      <c r="A65" s="150"/>
      <c r="B65" s="151"/>
      <c r="C65" s="151"/>
      <c r="D65" s="151"/>
      <c r="E65" s="151"/>
      <c r="F65" s="151"/>
      <c r="G65" s="151"/>
      <c r="H65" s="151"/>
      <c r="I65" s="151"/>
      <c r="J65" s="151"/>
      <c r="K65" s="151"/>
      <c r="L65" s="151"/>
      <c r="M65" s="151"/>
      <c r="N65" s="151"/>
      <c r="O65" s="151"/>
      <c r="P65" s="151"/>
      <c r="Q65" s="64"/>
      <c r="R65" s="64"/>
    </row>
    <row r="66" spans="1:18" s="42" customFormat="1" ht="18" x14ac:dyDescent="0.35">
      <c r="A66" s="152" t="s">
        <v>92</v>
      </c>
      <c r="B66" s="153"/>
      <c r="C66" s="153"/>
      <c r="D66" s="153"/>
      <c r="E66" s="153"/>
      <c r="F66" s="153"/>
      <c r="G66" s="153"/>
      <c r="H66" s="153"/>
      <c r="I66" s="153"/>
      <c r="J66" s="153"/>
      <c r="K66" s="153"/>
      <c r="L66" s="153"/>
      <c r="M66" s="153"/>
      <c r="N66" s="153"/>
      <c r="O66" s="153"/>
      <c r="P66" s="154"/>
    </row>
  </sheetData>
  <mergeCells count="25">
    <mergeCell ref="A61:P61"/>
    <mergeCell ref="A62:P62"/>
    <mergeCell ref="A63:P63"/>
    <mergeCell ref="B64:P64"/>
    <mergeCell ref="A39:A41"/>
    <mergeCell ref="A42:A44"/>
    <mergeCell ref="A45:A47"/>
    <mergeCell ref="A59:P59"/>
    <mergeCell ref="A60:P60"/>
    <mergeCell ref="A57:B57"/>
    <mergeCell ref="A48:A50"/>
    <mergeCell ref="A51:A53"/>
    <mergeCell ref="A54:A56"/>
    <mergeCell ref="A3:A5"/>
    <mergeCell ref="A6:A8"/>
    <mergeCell ref="A9:A11"/>
    <mergeCell ref="A12:A14"/>
    <mergeCell ref="A15:A17"/>
    <mergeCell ref="A33:A35"/>
    <mergeCell ref="A36:A38"/>
    <mergeCell ref="A18:A20"/>
    <mergeCell ref="A21:A23"/>
    <mergeCell ref="A24:A26"/>
    <mergeCell ref="A27:A29"/>
    <mergeCell ref="A30:A32"/>
  </mergeCells>
  <hyperlinks>
    <hyperlink ref="A66" location="Summary!A1" display="Table of Contents" xr:uid="{446F67F7-5C38-4670-BEE9-E66150B91099}"/>
    <hyperlink ref="A62:P62" r:id="rId1" display="Further information is available in the Woody Vegetation Change Statewide Landcover and Tree Study: Summary report 2020" xr:uid="{259EAE3B-B62E-492C-9D32-AEA650B87FCA}"/>
  </hyperlink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403"/>
  <sheetViews>
    <sheetView topLeftCell="A376" zoomScale="55" zoomScaleNormal="55" workbookViewId="0">
      <selection activeCell="A399" sqref="A399:J399"/>
    </sheetView>
  </sheetViews>
  <sheetFormatPr defaultRowHeight="14.4" x14ac:dyDescent="0.3"/>
  <cols>
    <col min="1" max="1" width="31" style="75" customWidth="1"/>
    <col min="2" max="2" width="15.44140625" style="42" customWidth="1"/>
    <col min="3" max="10" width="12.5546875" style="42" customWidth="1"/>
    <col min="11" max="11" width="13.5546875" style="42" customWidth="1"/>
  </cols>
  <sheetData>
    <row r="1" spans="1:11" x14ac:dyDescent="0.3">
      <c r="A1" s="8" t="s">
        <v>93</v>
      </c>
      <c r="B1" s="8"/>
      <c r="C1" s="8"/>
      <c r="D1" s="8"/>
      <c r="E1" s="8"/>
      <c r="F1" s="8"/>
      <c r="G1" s="8"/>
      <c r="H1" s="8"/>
      <c r="I1" s="8"/>
      <c r="J1" s="8"/>
      <c r="K1" s="8"/>
    </row>
    <row r="2" spans="1:11" ht="43.8" thickBot="1" x14ac:dyDescent="0.35">
      <c r="A2" s="66" t="s">
        <v>94</v>
      </c>
      <c r="B2" s="66" t="s">
        <v>95</v>
      </c>
      <c r="C2" s="67" t="s">
        <v>96</v>
      </c>
      <c r="D2" s="67" t="s">
        <v>97</v>
      </c>
      <c r="E2" s="67" t="s">
        <v>98</v>
      </c>
      <c r="F2" s="68" t="s">
        <v>99</v>
      </c>
      <c r="G2" s="68" t="s">
        <v>100</v>
      </c>
      <c r="H2" s="253" t="s">
        <v>101</v>
      </c>
      <c r="I2" s="254" t="s">
        <v>58</v>
      </c>
      <c r="J2" s="254" t="s">
        <v>45</v>
      </c>
      <c r="K2" s="46" t="s">
        <v>46</v>
      </c>
    </row>
    <row r="3" spans="1:11" x14ac:dyDescent="0.3">
      <c r="A3" s="219" t="s">
        <v>102</v>
      </c>
      <c r="B3" s="56" t="s">
        <v>47</v>
      </c>
      <c r="C3" s="23">
        <v>1</v>
      </c>
      <c r="D3" s="23">
        <v>4</v>
      </c>
      <c r="E3" s="23">
        <v>0</v>
      </c>
      <c r="F3" s="69">
        <v>3</v>
      </c>
      <c r="G3" s="69">
        <v>0</v>
      </c>
      <c r="H3" s="235">
        <v>0</v>
      </c>
      <c r="I3" s="235">
        <v>1</v>
      </c>
      <c r="J3" s="238">
        <v>1</v>
      </c>
      <c r="K3" s="76">
        <v>8</v>
      </c>
    </row>
    <row r="4" spans="1:11" x14ac:dyDescent="0.3">
      <c r="A4" s="220"/>
      <c r="B4" s="44" t="s">
        <v>48</v>
      </c>
      <c r="C4" s="25">
        <v>0</v>
      </c>
      <c r="D4" s="25">
        <v>2</v>
      </c>
      <c r="E4" s="25">
        <v>52</v>
      </c>
      <c r="F4" s="70">
        <v>15</v>
      </c>
      <c r="G4" s="70">
        <v>0</v>
      </c>
      <c r="H4" s="236">
        <v>0</v>
      </c>
      <c r="I4" s="236">
        <v>14</v>
      </c>
      <c r="J4" s="239">
        <v>11</v>
      </c>
      <c r="K4" s="77">
        <v>69</v>
      </c>
    </row>
    <row r="5" spans="1:11" ht="15" thickBot="1" x14ac:dyDescent="0.35">
      <c r="A5" s="221"/>
      <c r="B5" s="28" t="s">
        <v>49</v>
      </c>
      <c r="C5" s="29">
        <v>4</v>
      </c>
      <c r="D5" s="29">
        <v>11</v>
      </c>
      <c r="E5" s="29">
        <v>9</v>
      </c>
      <c r="F5" s="71">
        <v>6</v>
      </c>
      <c r="G5" s="71">
        <v>5</v>
      </c>
      <c r="H5" s="237">
        <v>2</v>
      </c>
      <c r="I5" s="237">
        <v>7</v>
      </c>
      <c r="J5" s="255">
        <v>6</v>
      </c>
      <c r="K5" s="78">
        <v>37</v>
      </c>
    </row>
    <row r="6" spans="1:11" x14ac:dyDescent="0.3">
      <c r="A6" s="219" t="s">
        <v>103</v>
      </c>
      <c r="B6" s="56" t="s">
        <v>47</v>
      </c>
      <c r="C6" s="23">
        <v>236</v>
      </c>
      <c r="D6" s="23">
        <v>188</v>
      </c>
      <c r="E6" s="23">
        <v>394</v>
      </c>
      <c r="F6" s="69">
        <v>495</v>
      </c>
      <c r="G6" s="69">
        <v>336</v>
      </c>
      <c r="H6" s="235">
        <v>87</v>
      </c>
      <c r="I6" s="235">
        <v>330</v>
      </c>
      <c r="J6" s="238">
        <v>289</v>
      </c>
      <c r="K6" s="76">
        <v>1736</v>
      </c>
    </row>
    <row r="7" spans="1:11" x14ac:dyDescent="0.3">
      <c r="A7" s="220"/>
      <c r="B7" s="44" t="s">
        <v>48</v>
      </c>
      <c r="C7" s="25">
        <v>99</v>
      </c>
      <c r="D7" s="25">
        <v>140</v>
      </c>
      <c r="E7" s="25">
        <v>162</v>
      </c>
      <c r="F7" s="70">
        <v>62</v>
      </c>
      <c r="G7" s="70">
        <v>91</v>
      </c>
      <c r="H7" s="236">
        <v>132</v>
      </c>
      <c r="I7" s="236">
        <v>111</v>
      </c>
      <c r="J7" s="239">
        <v>114</v>
      </c>
      <c r="K7" s="77">
        <v>687</v>
      </c>
    </row>
    <row r="8" spans="1:11" ht="15" thickBot="1" x14ac:dyDescent="0.35">
      <c r="A8" s="221"/>
      <c r="B8" s="28" t="s">
        <v>49</v>
      </c>
      <c r="C8" s="29">
        <v>17</v>
      </c>
      <c r="D8" s="29">
        <v>24</v>
      </c>
      <c r="E8" s="29">
        <v>74</v>
      </c>
      <c r="F8" s="71">
        <v>100</v>
      </c>
      <c r="G8" s="71">
        <v>147</v>
      </c>
      <c r="H8" s="237">
        <v>154</v>
      </c>
      <c r="I8" s="237">
        <v>73</v>
      </c>
      <c r="J8" s="255">
        <v>86</v>
      </c>
      <c r="K8" s="78">
        <v>516</v>
      </c>
    </row>
    <row r="9" spans="1:11" x14ac:dyDescent="0.3">
      <c r="A9" s="219" t="s">
        <v>104</v>
      </c>
      <c r="B9" s="56" t="s">
        <v>47</v>
      </c>
      <c r="C9" s="23">
        <v>21</v>
      </c>
      <c r="D9" s="23">
        <v>15</v>
      </c>
      <c r="E9" s="23">
        <v>2</v>
      </c>
      <c r="F9" s="69">
        <v>2</v>
      </c>
      <c r="G9" s="69">
        <v>1</v>
      </c>
      <c r="H9" s="235">
        <v>55</v>
      </c>
      <c r="I9" s="235">
        <v>8</v>
      </c>
      <c r="J9" s="238">
        <v>16</v>
      </c>
      <c r="K9" s="76">
        <v>96</v>
      </c>
    </row>
    <row r="10" spans="1:11" x14ac:dyDescent="0.3">
      <c r="A10" s="220"/>
      <c r="B10" s="44" t="s">
        <v>48</v>
      </c>
      <c r="C10" s="25">
        <v>0</v>
      </c>
      <c r="D10" s="25">
        <v>0</v>
      </c>
      <c r="E10" s="25">
        <v>0</v>
      </c>
      <c r="F10" s="70">
        <v>0</v>
      </c>
      <c r="G10" s="70">
        <v>0</v>
      </c>
      <c r="H10" s="236">
        <v>0</v>
      </c>
      <c r="I10" s="236">
        <v>0</v>
      </c>
      <c r="J10" s="239">
        <v>0</v>
      </c>
      <c r="K10" s="77">
        <v>0</v>
      </c>
    </row>
    <row r="11" spans="1:11" ht="15" thickBot="1" x14ac:dyDescent="0.35">
      <c r="A11" s="221"/>
      <c r="B11" s="28" t="s">
        <v>49</v>
      </c>
      <c r="C11" s="29">
        <v>5</v>
      </c>
      <c r="D11" s="29">
        <v>1</v>
      </c>
      <c r="E11" s="29">
        <v>19</v>
      </c>
      <c r="F11" s="71">
        <v>3</v>
      </c>
      <c r="G11" s="71">
        <v>1</v>
      </c>
      <c r="H11" s="237">
        <v>10</v>
      </c>
      <c r="I11" s="237">
        <v>6</v>
      </c>
      <c r="J11" s="255">
        <v>7</v>
      </c>
      <c r="K11" s="78">
        <v>39</v>
      </c>
    </row>
    <row r="12" spans="1:11" x14ac:dyDescent="0.3">
      <c r="A12" s="219" t="s">
        <v>105</v>
      </c>
      <c r="B12" s="56" t="s">
        <v>47</v>
      </c>
      <c r="C12" s="23">
        <v>252</v>
      </c>
      <c r="D12" s="23">
        <v>294</v>
      </c>
      <c r="E12" s="23">
        <v>222</v>
      </c>
      <c r="F12" s="69">
        <v>140</v>
      </c>
      <c r="G12" s="69">
        <v>243</v>
      </c>
      <c r="H12" s="235">
        <v>328</v>
      </c>
      <c r="I12" s="235">
        <v>230</v>
      </c>
      <c r="J12" s="238">
        <v>247</v>
      </c>
      <c r="K12" s="76">
        <v>1479</v>
      </c>
    </row>
    <row r="13" spans="1:11" x14ac:dyDescent="0.3">
      <c r="A13" s="220"/>
      <c r="B13" s="44" t="s">
        <v>48</v>
      </c>
      <c r="C13" s="25">
        <v>0</v>
      </c>
      <c r="D13" s="25">
        <v>0</v>
      </c>
      <c r="E13" s="25">
        <v>0</v>
      </c>
      <c r="F13" s="70">
        <v>0</v>
      </c>
      <c r="G13" s="70">
        <v>0</v>
      </c>
      <c r="H13" s="236">
        <v>0</v>
      </c>
      <c r="I13" s="236">
        <v>0</v>
      </c>
      <c r="J13" s="239">
        <v>0</v>
      </c>
      <c r="K13" s="77">
        <v>0</v>
      </c>
    </row>
    <row r="14" spans="1:11" ht="15" thickBot="1" x14ac:dyDescent="0.35">
      <c r="A14" s="221"/>
      <c r="B14" s="28" t="s">
        <v>49</v>
      </c>
      <c r="C14" s="29">
        <v>41</v>
      </c>
      <c r="D14" s="29">
        <v>83</v>
      </c>
      <c r="E14" s="29">
        <v>196</v>
      </c>
      <c r="F14" s="71">
        <v>445</v>
      </c>
      <c r="G14" s="71">
        <v>220</v>
      </c>
      <c r="H14" s="237">
        <v>95</v>
      </c>
      <c r="I14" s="237">
        <v>197</v>
      </c>
      <c r="J14" s="255">
        <v>180</v>
      </c>
      <c r="K14" s="78">
        <v>1080</v>
      </c>
    </row>
    <row r="15" spans="1:11" x14ac:dyDescent="0.3">
      <c r="A15" s="219" t="s">
        <v>106</v>
      </c>
      <c r="B15" s="56" t="s">
        <v>47</v>
      </c>
      <c r="C15" s="23">
        <v>13</v>
      </c>
      <c r="D15" s="23">
        <v>80</v>
      </c>
      <c r="E15" s="23">
        <v>51</v>
      </c>
      <c r="F15" s="69">
        <v>130</v>
      </c>
      <c r="G15" s="69">
        <v>48</v>
      </c>
      <c r="H15" s="235">
        <v>12</v>
      </c>
      <c r="I15" s="235">
        <v>64</v>
      </c>
      <c r="J15" s="238">
        <v>56</v>
      </c>
      <c r="K15" s="76">
        <v>334</v>
      </c>
    </row>
    <row r="16" spans="1:11" x14ac:dyDescent="0.3">
      <c r="A16" s="220"/>
      <c r="B16" s="44" t="s">
        <v>48</v>
      </c>
      <c r="C16" s="25">
        <v>377</v>
      </c>
      <c r="D16" s="25">
        <v>632</v>
      </c>
      <c r="E16" s="25">
        <v>57</v>
      </c>
      <c r="F16" s="70">
        <v>181</v>
      </c>
      <c r="G16" s="70">
        <v>837</v>
      </c>
      <c r="H16" s="236">
        <v>434</v>
      </c>
      <c r="I16" s="236">
        <v>417</v>
      </c>
      <c r="J16" s="239">
        <v>420</v>
      </c>
      <c r="K16" s="77">
        <v>2518</v>
      </c>
    </row>
    <row r="17" spans="1:11" ht="15" thickBot="1" x14ac:dyDescent="0.35">
      <c r="A17" s="221"/>
      <c r="B17" s="28" t="s">
        <v>49</v>
      </c>
      <c r="C17" s="29">
        <v>18</v>
      </c>
      <c r="D17" s="29">
        <v>37</v>
      </c>
      <c r="E17" s="29">
        <v>68</v>
      </c>
      <c r="F17" s="71">
        <v>53</v>
      </c>
      <c r="G17" s="71">
        <v>71</v>
      </c>
      <c r="H17" s="237">
        <v>26</v>
      </c>
      <c r="I17" s="237">
        <v>50</v>
      </c>
      <c r="J17" s="255">
        <v>46</v>
      </c>
      <c r="K17" s="78">
        <v>274</v>
      </c>
    </row>
    <row r="18" spans="1:11" x14ac:dyDescent="0.3">
      <c r="A18" s="219" t="s">
        <v>107</v>
      </c>
      <c r="B18" s="56" t="s">
        <v>47</v>
      </c>
      <c r="C18" s="23">
        <v>0</v>
      </c>
      <c r="D18" s="23">
        <v>0</v>
      </c>
      <c r="E18" s="23">
        <v>0</v>
      </c>
      <c r="F18" s="69">
        <v>0</v>
      </c>
      <c r="G18" s="69">
        <v>0</v>
      </c>
      <c r="H18" s="235">
        <v>0</v>
      </c>
      <c r="I18" s="235">
        <v>0</v>
      </c>
      <c r="J18" s="238">
        <v>0</v>
      </c>
      <c r="K18" s="76">
        <v>0</v>
      </c>
    </row>
    <row r="19" spans="1:11" x14ac:dyDescent="0.3">
      <c r="A19" s="220"/>
      <c r="B19" s="44" t="s">
        <v>48</v>
      </c>
      <c r="C19" s="25">
        <v>0</v>
      </c>
      <c r="D19" s="25">
        <v>0</v>
      </c>
      <c r="E19" s="25">
        <v>0</v>
      </c>
      <c r="F19" s="70">
        <v>0</v>
      </c>
      <c r="G19" s="70">
        <v>0</v>
      </c>
      <c r="H19" s="236">
        <v>0</v>
      </c>
      <c r="I19" s="236">
        <v>0</v>
      </c>
      <c r="J19" s="239">
        <v>0</v>
      </c>
      <c r="K19" s="77">
        <v>0</v>
      </c>
    </row>
    <row r="20" spans="1:11" ht="15" thickBot="1" x14ac:dyDescent="0.35">
      <c r="A20" s="221"/>
      <c r="B20" s="28" t="s">
        <v>49</v>
      </c>
      <c r="C20" s="29">
        <v>2</v>
      </c>
      <c r="D20" s="29">
        <v>3</v>
      </c>
      <c r="E20" s="29">
        <v>0</v>
      </c>
      <c r="F20" s="71">
        <v>0</v>
      </c>
      <c r="G20" s="71">
        <v>0</v>
      </c>
      <c r="H20" s="237">
        <v>0</v>
      </c>
      <c r="I20" s="237">
        <v>1</v>
      </c>
      <c r="J20" s="255">
        <v>1</v>
      </c>
      <c r="K20" s="78">
        <v>4</v>
      </c>
    </row>
    <row r="21" spans="1:11" x14ac:dyDescent="0.3">
      <c r="A21" s="219" t="s">
        <v>108</v>
      </c>
      <c r="B21" s="56" t="s">
        <v>47</v>
      </c>
      <c r="C21" s="23">
        <v>49</v>
      </c>
      <c r="D21" s="23">
        <v>109</v>
      </c>
      <c r="E21" s="23">
        <v>34</v>
      </c>
      <c r="F21" s="69">
        <v>39</v>
      </c>
      <c r="G21" s="69">
        <v>120</v>
      </c>
      <c r="H21" s="235">
        <v>74</v>
      </c>
      <c r="I21" s="235">
        <v>70</v>
      </c>
      <c r="J21" s="238">
        <v>71</v>
      </c>
      <c r="K21" s="76">
        <v>425</v>
      </c>
    </row>
    <row r="22" spans="1:11" x14ac:dyDescent="0.3">
      <c r="A22" s="220"/>
      <c r="B22" s="44" t="s">
        <v>48</v>
      </c>
      <c r="C22" s="25">
        <v>1399</v>
      </c>
      <c r="D22" s="25">
        <v>2137</v>
      </c>
      <c r="E22" s="25">
        <v>1307</v>
      </c>
      <c r="F22" s="70">
        <v>1599</v>
      </c>
      <c r="G22" s="70">
        <v>1022</v>
      </c>
      <c r="H22" s="236">
        <v>1475</v>
      </c>
      <c r="I22" s="236">
        <v>1493</v>
      </c>
      <c r="J22" s="239">
        <v>1490</v>
      </c>
      <c r="K22" s="77">
        <v>8939</v>
      </c>
    </row>
    <row r="23" spans="1:11" ht="15" thickBot="1" x14ac:dyDescent="0.35">
      <c r="A23" s="221"/>
      <c r="B23" s="28" t="s">
        <v>49</v>
      </c>
      <c r="C23" s="29">
        <v>38</v>
      </c>
      <c r="D23" s="29">
        <v>41</v>
      </c>
      <c r="E23" s="29">
        <v>25</v>
      </c>
      <c r="F23" s="71">
        <v>77</v>
      </c>
      <c r="G23" s="71">
        <v>66</v>
      </c>
      <c r="H23" s="237">
        <v>229</v>
      </c>
      <c r="I23" s="237">
        <v>49</v>
      </c>
      <c r="J23" s="255">
        <v>79</v>
      </c>
      <c r="K23" s="78">
        <v>476</v>
      </c>
    </row>
    <row r="24" spans="1:11" x14ac:dyDescent="0.3">
      <c r="A24" s="219" t="s">
        <v>109</v>
      </c>
      <c r="B24" s="56" t="s">
        <v>47</v>
      </c>
      <c r="C24" s="23">
        <v>32</v>
      </c>
      <c r="D24" s="23">
        <v>95</v>
      </c>
      <c r="E24" s="23">
        <v>39</v>
      </c>
      <c r="F24" s="69">
        <v>17</v>
      </c>
      <c r="G24" s="69">
        <v>8</v>
      </c>
      <c r="H24" s="235">
        <v>6</v>
      </c>
      <c r="I24" s="235">
        <v>38</v>
      </c>
      <c r="J24" s="238">
        <v>33</v>
      </c>
      <c r="K24" s="76">
        <v>196</v>
      </c>
    </row>
    <row r="25" spans="1:11" x14ac:dyDescent="0.3">
      <c r="A25" s="220"/>
      <c r="B25" s="44" t="s">
        <v>48</v>
      </c>
      <c r="C25" s="25">
        <v>17</v>
      </c>
      <c r="D25" s="25">
        <v>242</v>
      </c>
      <c r="E25" s="25">
        <v>191</v>
      </c>
      <c r="F25" s="70">
        <v>204</v>
      </c>
      <c r="G25" s="70">
        <v>170</v>
      </c>
      <c r="H25" s="236">
        <v>239</v>
      </c>
      <c r="I25" s="236">
        <v>165</v>
      </c>
      <c r="J25" s="239">
        <v>177</v>
      </c>
      <c r="K25" s="77">
        <v>1062</v>
      </c>
    </row>
    <row r="26" spans="1:11" ht="15" thickBot="1" x14ac:dyDescent="0.35">
      <c r="A26" s="221"/>
      <c r="B26" s="28" t="s">
        <v>49</v>
      </c>
      <c r="C26" s="29">
        <v>8</v>
      </c>
      <c r="D26" s="29">
        <v>10</v>
      </c>
      <c r="E26" s="29">
        <v>8</v>
      </c>
      <c r="F26" s="71">
        <v>4</v>
      </c>
      <c r="G26" s="71">
        <v>9</v>
      </c>
      <c r="H26" s="237">
        <v>27</v>
      </c>
      <c r="I26" s="237">
        <v>8</v>
      </c>
      <c r="J26" s="255">
        <v>11</v>
      </c>
      <c r="K26" s="78">
        <v>66</v>
      </c>
    </row>
    <row r="27" spans="1:11" x14ac:dyDescent="0.3">
      <c r="A27" s="219" t="s">
        <v>110</v>
      </c>
      <c r="B27" s="56" t="s">
        <v>47</v>
      </c>
      <c r="C27" s="23">
        <v>10</v>
      </c>
      <c r="D27" s="23">
        <v>20</v>
      </c>
      <c r="E27" s="23">
        <v>12</v>
      </c>
      <c r="F27" s="69">
        <v>19</v>
      </c>
      <c r="G27" s="69">
        <v>13</v>
      </c>
      <c r="H27" s="235">
        <v>19</v>
      </c>
      <c r="I27" s="235">
        <v>15</v>
      </c>
      <c r="J27" s="238">
        <v>15</v>
      </c>
      <c r="K27" s="76">
        <v>92</v>
      </c>
    </row>
    <row r="28" spans="1:11" x14ac:dyDescent="0.3">
      <c r="A28" s="220"/>
      <c r="B28" s="44" t="s">
        <v>48</v>
      </c>
      <c r="C28" s="25">
        <v>0</v>
      </c>
      <c r="D28" s="25">
        <v>0</v>
      </c>
      <c r="E28" s="25">
        <v>5</v>
      </c>
      <c r="F28" s="70">
        <v>0</v>
      </c>
      <c r="G28" s="70">
        <v>0</v>
      </c>
      <c r="H28" s="236">
        <v>2</v>
      </c>
      <c r="I28" s="236">
        <v>1</v>
      </c>
      <c r="J28" s="239">
        <v>1</v>
      </c>
      <c r="K28" s="77">
        <v>8</v>
      </c>
    </row>
    <row r="29" spans="1:11" ht="15" thickBot="1" x14ac:dyDescent="0.35">
      <c r="A29" s="221"/>
      <c r="B29" s="28" t="s">
        <v>49</v>
      </c>
      <c r="C29" s="29">
        <v>0</v>
      </c>
      <c r="D29" s="29">
        <v>0</v>
      </c>
      <c r="E29" s="29">
        <v>3</v>
      </c>
      <c r="F29" s="71">
        <v>3</v>
      </c>
      <c r="G29" s="71">
        <v>3</v>
      </c>
      <c r="H29" s="237">
        <v>2</v>
      </c>
      <c r="I29" s="237">
        <v>2</v>
      </c>
      <c r="J29" s="255">
        <v>2</v>
      </c>
      <c r="K29" s="78">
        <v>11</v>
      </c>
    </row>
    <row r="30" spans="1:11" x14ac:dyDescent="0.3">
      <c r="A30" s="219" t="s">
        <v>111</v>
      </c>
      <c r="B30" s="56" t="s">
        <v>47</v>
      </c>
      <c r="C30" s="23">
        <v>1</v>
      </c>
      <c r="D30" s="23">
        <v>12</v>
      </c>
      <c r="E30" s="23">
        <v>3</v>
      </c>
      <c r="F30" s="69">
        <v>0</v>
      </c>
      <c r="G30" s="69">
        <v>0</v>
      </c>
      <c r="H30" s="235">
        <v>0</v>
      </c>
      <c r="I30" s="235">
        <v>3</v>
      </c>
      <c r="J30" s="238">
        <v>3</v>
      </c>
      <c r="K30" s="76">
        <v>16</v>
      </c>
    </row>
    <row r="31" spans="1:11" x14ac:dyDescent="0.3">
      <c r="A31" s="220"/>
      <c r="B31" s="44" t="s">
        <v>48</v>
      </c>
      <c r="C31" s="25">
        <v>0</v>
      </c>
      <c r="D31" s="25">
        <v>0</v>
      </c>
      <c r="E31" s="25">
        <v>0</v>
      </c>
      <c r="F31" s="70">
        <v>0</v>
      </c>
      <c r="G31" s="70">
        <v>0</v>
      </c>
      <c r="H31" s="236">
        <v>0</v>
      </c>
      <c r="I31" s="236">
        <v>0</v>
      </c>
      <c r="J31" s="239">
        <v>0</v>
      </c>
      <c r="K31" s="77">
        <v>0</v>
      </c>
    </row>
    <row r="32" spans="1:11" ht="15" thickBot="1" x14ac:dyDescent="0.35">
      <c r="A32" s="221"/>
      <c r="B32" s="28" t="s">
        <v>49</v>
      </c>
      <c r="C32" s="29">
        <v>28</v>
      </c>
      <c r="D32" s="29">
        <v>26</v>
      </c>
      <c r="E32" s="29">
        <v>26</v>
      </c>
      <c r="F32" s="71">
        <v>40</v>
      </c>
      <c r="G32" s="71">
        <v>17</v>
      </c>
      <c r="H32" s="237">
        <v>23</v>
      </c>
      <c r="I32" s="237">
        <v>27</v>
      </c>
      <c r="J32" s="255">
        <v>27</v>
      </c>
      <c r="K32" s="78">
        <v>160</v>
      </c>
    </row>
    <row r="33" spans="1:11" x14ac:dyDescent="0.3">
      <c r="A33" s="219" t="s">
        <v>112</v>
      </c>
      <c r="B33" s="56" t="s">
        <v>47</v>
      </c>
      <c r="C33" s="23">
        <v>76</v>
      </c>
      <c r="D33" s="23">
        <v>58</v>
      </c>
      <c r="E33" s="23">
        <v>133</v>
      </c>
      <c r="F33" s="69">
        <v>277</v>
      </c>
      <c r="G33" s="69">
        <v>60</v>
      </c>
      <c r="H33" s="235">
        <v>65</v>
      </c>
      <c r="I33" s="235">
        <v>121</v>
      </c>
      <c r="J33" s="238">
        <v>111</v>
      </c>
      <c r="K33" s="76">
        <v>668</v>
      </c>
    </row>
    <row r="34" spans="1:11" x14ac:dyDescent="0.3">
      <c r="A34" s="220"/>
      <c r="B34" s="44" t="s">
        <v>48</v>
      </c>
      <c r="C34" s="25">
        <v>0</v>
      </c>
      <c r="D34" s="25">
        <v>0</v>
      </c>
      <c r="E34" s="25">
        <v>68</v>
      </c>
      <c r="F34" s="70">
        <v>24</v>
      </c>
      <c r="G34" s="70">
        <v>68</v>
      </c>
      <c r="H34" s="236">
        <v>2</v>
      </c>
      <c r="I34" s="236">
        <v>32</v>
      </c>
      <c r="J34" s="239">
        <v>27</v>
      </c>
      <c r="K34" s="77">
        <v>162</v>
      </c>
    </row>
    <row r="35" spans="1:11" ht="15" thickBot="1" x14ac:dyDescent="0.35">
      <c r="A35" s="221"/>
      <c r="B35" s="28" t="s">
        <v>49</v>
      </c>
      <c r="C35" s="29">
        <v>9</v>
      </c>
      <c r="D35" s="29">
        <v>6</v>
      </c>
      <c r="E35" s="29">
        <v>96</v>
      </c>
      <c r="F35" s="71">
        <v>64</v>
      </c>
      <c r="G35" s="71">
        <v>58</v>
      </c>
      <c r="H35" s="237">
        <v>23</v>
      </c>
      <c r="I35" s="237">
        <v>47</v>
      </c>
      <c r="J35" s="255">
        <v>43</v>
      </c>
      <c r="K35" s="78">
        <v>256</v>
      </c>
    </row>
    <row r="36" spans="1:11" x14ac:dyDescent="0.3">
      <c r="A36" s="219" t="s">
        <v>113</v>
      </c>
      <c r="B36" s="56" t="s">
        <v>47</v>
      </c>
      <c r="C36" s="23">
        <v>1</v>
      </c>
      <c r="D36" s="23">
        <v>6</v>
      </c>
      <c r="E36" s="23">
        <v>1</v>
      </c>
      <c r="F36" s="69">
        <v>2</v>
      </c>
      <c r="G36" s="69">
        <v>8</v>
      </c>
      <c r="H36" s="235">
        <v>4</v>
      </c>
      <c r="I36" s="235">
        <v>4</v>
      </c>
      <c r="J36" s="238">
        <v>4</v>
      </c>
      <c r="K36" s="76">
        <v>22</v>
      </c>
    </row>
    <row r="37" spans="1:11" x14ac:dyDescent="0.3">
      <c r="A37" s="220"/>
      <c r="B37" s="44" t="s">
        <v>48</v>
      </c>
      <c r="C37" s="25">
        <v>107</v>
      </c>
      <c r="D37" s="25">
        <v>170</v>
      </c>
      <c r="E37" s="25">
        <v>7</v>
      </c>
      <c r="F37" s="70">
        <v>184</v>
      </c>
      <c r="G37" s="70">
        <v>181</v>
      </c>
      <c r="H37" s="236">
        <v>5</v>
      </c>
      <c r="I37" s="236">
        <v>130</v>
      </c>
      <c r="J37" s="239">
        <v>109</v>
      </c>
      <c r="K37" s="77">
        <v>655</v>
      </c>
    </row>
    <row r="38" spans="1:11" ht="15" thickBot="1" x14ac:dyDescent="0.35">
      <c r="A38" s="221"/>
      <c r="B38" s="28" t="s">
        <v>49</v>
      </c>
      <c r="C38" s="29">
        <v>2</v>
      </c>
      <c r="D38" s="29">
        <v>2</v>
      </c>
      <c r="E38" s="29">
        <v>5</v>
      </c>
      <c r="F38" s="71">
        <v>9</v>
      </c>
      <c r="G38" s="71">
        <v>5</v>
      </c>
      <c r="H38" s="237">
        <v>4</v>
      </c>
      <c r="I38" s="237">
        <v>5</v>
      </c>
      <c r="J38" s="255">
        <v>4</v>
      </c>
      <c r="K38" s="78">
        <v>27</v>
      </c>
    </row>
    <row r="39" spans="1:11" x14ac:dyDescent="0.3">
      <c r="A39" s="219" t="s">
        <v>114</v>
      </c>
      <c r="B39" s="56" t="s">
        <v>47</v>
      </c>
      <c r="C39" s="23">
        <v>2</v>
      </c>
      <c r="D39" s="23">
        <v>2</v>
      </c>
      <c r="E39" s="23">
        <v>4</v>
      </c>
      <c r="F39" s="69">
        <v>1</v>
      </c>
      <c r="G39" s="69">
        <v>0</v>
      </c>
      <c r="H39" s="235">
        <v>6</v>
      </c>
      <c r="I39" s="235">
        <v>2</v>
      </c>
      <c r="J39" s="238">
        <v>2</v>
      </c>
      <c r="K39" s="76">
        <v>15</v>
      </c>
    </row>
    <row r="40" spans="1:11" x14ac:dyDescent="0.3">
      <c r="A40" s="220"/>
      <c r="B40" s="44" t="s">
        <v>48</v>
      </c>
      <c r="C40" s="25">
        <v>6</v>
      </c>
      <c r="D40" s="25">
        <v>7</v>
      </c>
      <c r="E40" s="25">
        <v>0</v>
      </c>
      <c r="F40" s="70">
        <v>1</v>
      </c>
      <c r="G40" s="70">
        <v>0</v>
      </c>
      <c r="H40" s="236">
        <v>0</v>
      </c>
      <c r="I40" s="236">
        <v>3</v>
      </c>
      <c r="J40" s="239">
        <v>2</v>
      </c>
      <c r="K40" s="77">
        <v>14</v>
      </c>
    </row>
    <row r="41" spans="1:11" ht="15" thickBot="1" x14ac:dyDescent="0.35">
      <c r="A41" s="221"/>
      <c r="B41" s="28" t="s">
        <v>49</v>
      </c>
      <c r="C41" s="29">
        <v>24</v>
      </c>
      <c r="D41" s="29">
        <v>26</v>
      </c>
      <c r="E41" s="29">
        <v>7</v>
      </c>
      <c r="F41" s="71">
        <v>16</v>
      </c>
      <c r="G41" s="71">
        <v>8</v>
      </c>
      <c r="H41" s="237">
        <v>56</v>
      </c>
      <c r="I41" s="237">
        <v>16</v>
      </c>
      <c r="J41" s="255">
        <v>23</v>
      </c>
      <c r="K41" s="78">
        <v>136</v>
      </c>
    </row>
    <row r="42" spans="1:11" x14ac:dyDescent="0.3">
      <c r="A42" s="219" t="s">
        <v>115</v>
      </c>
      <c r="B42" s="56" t="s">
        <v>47</v>
      </c>
      <c r="C42" s="23">
        <v>930</v>
      </c>
      <c r="D42" s="23">
        <v>2274</v>
      </c>
      <c r="E42" s="23">
        <v>5478</v>
      </c>
      <c r="F42" s="69">
        <v>7253</v>
      </c>
      <c r="G42" s="69">
        <v>3612</v>
      </c>
      <c r="H42" s="235">
        <v>489</v>
      </c>
      <c r="I42" s="235">
        <v>3909</v>
      </c>
      <c r="J42" s="238">
        <v>3339</v>
      </c>
      <c r="K42" s="76">
        <v>20036</v>
      </c>
    </row>
    <row r="43" spans="1:11" x14ac:dyDescent="0.3">
      <c r="A43" s="220"/>
      <c r="B43" s="44" t="s">
        <v>48</v>
      </c>
      <c r="C43" s="25">
        <v>5</v>
      </c>
      <c r="D43" s="25">
        <v>16</v>
      </c>
      <c r="E43" s="25">
        <v>1283</v>
      </c>
      <c r="F43" s="70">
        <v>26</v>
      </c>
      <c r="G43" s="70">
        <v>28</v>
      </c>
      <c r="H43" s="236">
        <v>15</v>
      </c>
      <c r="I43" s="236">
        <v>271</v>
      </c>
      <c r="J43" s="239">
        <v>229</v>
      </c>
      <c r="K43" s="77">
        <v>1372</v>
      </c>
    </row>
    <row r="44" spans="1:11" ht="15" thickBot="1" x14ac:dyDescent="0.35">
      <c r="A44" s="221"/>
      <c r="B44" s="28" t="s">
        <v>49</v>
      </c>
      <c r="C44" s="29">
        <v>199</v>
      </c>
      <c r="D44" s="29">
        <v>176</v>
      </c>
      <c r="E44" s="29">
        <v>456</v>
      </c>
      <c r="F44" s="71">
        <v>495</v>
      </c>
      <c r="G44" s="71">
        <v>167</v>
      </c>
      <c r="H44" s="237">
        <v>116</v>
      </c>
      <c r="I44" s="237">
        <v>299</v>
      </c>
      <c r="J44" s="255">
        <v>268</v>
      </c>
      <c r="K44" s="78">
        <v>1610</v>
      </c>
    </row>
    <row r="45" spans="1:11" x14ac:dyDescent="0.3">
      <c r="A45" s="219" t="s">
        <v>116</v>
      </c>
      <c r="B45" s="56" t="s">
        <v>47</v>
      </c>
      <c r="C45" s="23">
        <v>76</v>
      </c>
      <c r="D45" s="23">
        <v>48</v>
      </c>
      <c r="E45" s="23">
        <v>1216</v>
      </c>
      <c r="F45" s="69">
        <v>258</v>
      </c>
      <c r="G45" s="69">
        <v>819</v>
      </c>
      <c r="H45" s="235">
        <v>3</v>
      </c>
      <c r="I45" s="235">
        <v>483</v>
      </c>
      <c r="J45" s="238">
        <v>403</v>
      </c>
      <c r="K45" s="76">
        <v>2420</v>
      </c>
    </row>
    <row r="46" spans="1:11" x14ac:dyDescent="0.3">
      <c r="A46" s="220"/>
      <c r="B46" s="44" t="s">
        <v>48</v>
      </c>
      <c r="C46" s="25">
        <v>0</v>
      </c>
      <c r="D46" s="25">
        <v>0</v>
      </c>
      <c r="E46" s="25">
        <v>0</v>
      </c>
      <c r="F46" s="70">
        <v>0</v>
      </c>
      <c r="G46" s="70">
        <v>0</v>
      </c>
      <c r="H46" s="236">
        <v>0</v>
      </c>
      <c r="I46" s="236">
        <v>0</v>
      </c>
      <c r="J46" s="239">
        <v>0</v>
      </c>
      <c r="K46" s="77">
        <v>0</v>
      </c>
    </row>
    <row r="47" spans="1:11" ht="15" thickBot="1" x14ac:dyDescent="0.35">
      <c r="A47" s="221"/>
      <c r="B47" s="28" t="s">
        <v>49</v>
      </c>
      <c r="C47" s="29">
        <v>273</v>
      </c>
      <c r="D47" s="29">
        <v>411</v>
      </c>
      <c r="E47" s="29">
        <v>320</v>
      </c>
      <c r="F47" s="71">
        <v>256</v>
      </c>
      <c r="G47" s="71">
        <v>180</v>
      </c>
      <c r="H47" s="237">
        <v>119</v>
      </c>
      <c r="I47" s="237">
        <v>288</v>
      </c>
      <c r="J47" s="255">
        <v>260</v>
      </c>
      <c r="K47" s="78">
        <v>1558</v>
      </c>
    </row>
    <row r="48" spans="1:11" x14ac:dyDescent="0.3">
      <c r="A48" s="219" t="s">
        <v>117</v>
      </c>
      <c r="B48" s="56" t="s">
        <v>47</v>
      </c>
      <c r="C48" s="23">
        <v>268</v>
      </c>
      <c r="D48" s="23">
        <v>639</v>
      </c>
      <c r="E48" s="23">
        <v>444</v>
      </c>
      <c r="F48" s="69">
        <v>1238</v>
      </c>
      <c r="G48" s="69">
        <v>2187</v>
      </c>
      <c r="H48" s="235">
        <v>126</v>
      </c>
      <c r="I48" s="235">
        <v>955</v>
      </c>
      <c r="J48" s="238">
        <v>817</v>
      </c>
      <c r="K48" s="76">
        <v>4903</v>
      </c>
    </row>
    <row r="49" spans="1:11" x14ac:dyDescent="0.3">
      <c r="A49" s="220"/>
      <c r="B49" s="44" t="s">
        <v>48</v>
      </c>
      <c r="C49" s="25">
        <v>0</v>
      </c>
      <c r="D49" s="25">
        <v>0</v>
      </c>
      <c r="E49" s="25">
        <v>0</v>
      </c>
      <c r="F49" s="70">
        <v>0</v>
      </c>
      <c r="G49" s="70">
        <v>0</v>
      </c>
      <c r="H49" s="236">
        <v>0</v>
      </c>
      <c r="I49" s="236">
        <v>0</v>
      </c>
      <c r="J49" s="239">
        <v>0</v>
      </c>
      <c r="K49" s="77">
        <v>0</v>
      </c>
    </row>
    <row r="50" spans="1:11" ht="15" thickBot="1" x14ac:dyDescent="0.35">
      <c r="A50" s="221"/>
      <c r="B50" s="28" t="s">
        <v>49</v>
      </c>
      <c r="C50" s="29">
        <v>66</v>
      </c>
      <c r="D50" s="29">
        <v>161</v>
      </c>
      <c r="E50" s="29">
        <v>402</v>
      </c>
      <c r="F50" s="71">
        <v>228</v>
      </c>
      <c r="G50" s="71">
        <v>91</v>
      </c>
      <c r="H50" s="237">
        <v>119</v>
      </c>
      <c r="I50" s="237">
        <v>190</v>
      </c>
      <c r="J50" s="255">
        <v>178</v>
      </c>
      <c r="K50" s="78">
        <v>1066</v>
      </c>
    </row>
    <row r="51" spans="1:11" x14ac:dyDescent="0.3">
      <c r="A51" s="219" t="s">
        <v>118</v>
      </c>
      <c r="B51" s="56" t="s">
        <v>47</v>
      </c>
      <c r="C51" s="23">
        <v>0</v>
      </c>
      <c r="D51" s="23">
        <v>0</v>
      </c>
      <c r="E51" s="23">
        <v>0</v>
      </c>
      <c r="F51" s="69">
        <v>0</v>
      </c>
      <c r="G51" s="69">
        <v>0</v>
      </c>
      <c r="H51" s="235">
        <v>0</v>
      </c>
      <c r="I51" s="235">
        <v>0</v>
      </c>
      <c r="J51" s="238">
        <v>0</v>
      </c>
      <c r="K51" s="76">
        <v>0</v>
      </c>
    </row>
    <row r="52" spans="1:11" x14ac:dyDescent="0.3">
      <c r="A52" s="220"/>
      <c r="B52" s="44" t="s">
        <v>48</v>
      </c>
      <c r="C52" s="25">
        <v>0</v>
      </c>
      <c r="D52" s="25">
        <v>0</v>
      </c>
      <c r="E52" s="25">
        <v>0</v>
      </c>
      <c r="F52" s="70">
        <v>0</v>
      </c>
      <c r="G52" s="70">
        <v>0</v>
      </c>
      <c r="H52" s="236">
        <v>0</v>
      </c>
      <c r="I52" s="236">
        <v>0</v>
      </c>
      <c r="J52" s="239">
        <v>0</v>
      </c>
      <c r="K52" s="77">
        <v>0</v>
      </c>
    </row>
    <row r="53" spans="1:11" ht="15" thickBot="1" x14ac:dyDescent="0.35">
      <c r="A53" s="221"/>
      <c r="B53" s="28" t="s">
        <v>49</v>
      </c>
      <c r="C53" s="29">
        <v>0</v>
      </c>
      <c r="D53" s="29">
        <v>0</v>
      </c>
      <c r="E53" s="29">
        <v>0</v>
      </c>
      <c r="F53" s="71">
        <v>1</v>
      </c>
      <c r="G53" s="71">
        <v>0</v>
      </c>
      <c r="H53" s="237">
        <v>0</v>
      </c>
      <c r="I53" s="237">
        <v>0</v>
      </c>
      <c r="J53" s="255">
        <v>0</v>
      </c>
      <c r="K53" s="78">
        <v>1</v>
      </c>
    </row>
    <row r="54" spans="1:11" x14ac:dyDescent="0.3">
      <c r="A54" s="219" t="s">
        <v>119</v>
      </c>
      <c r="B54" s="56" t="s">
        <v>47</v>
      </c>
      <c r="C54" s="23">
        <v>0</v>
      </c>
      <c r="D54" s="23">
        <v>0</v>
      </c>
      <c r="E54" s="23">
        <v>0</v>
      </c>
      <c r="F54" s="69">
        <v>0</v>
      </c>
      <c r="G54" s="69">
        <v>0</v>
      </c>
      <c r="H54" s="235">
        <v>0</v>
      </c>
      <c r="I54" s="235">
        <v>0</v>
      </c>
      <c r="J54" s="238">
        <v>0</v>
      </c>
      <c r="K54" s="76">
        <v>0</v>
      </c>
    </row>
    <row r="55" spans="1:11" x14ac:dyDescent="0.3">
      <c r="A55" s="220"/>
      <c r="B55" s="44" t="s">
        <v>48</v>
      </c>
      <c r="C55" s="25">
        <v>0</v>
      </c>
      <c r="D55" s="25">
        <v>0</v>
      </c>
      <c r="E55" s="25">
        <v>0</v>
      </c>
      <c r="F55" s="70">
        <v>0</v>
      </c>
      <c r="G55" s="70">
        <v>0</v>
      </c>
      <c r="H55" s="236">
        <v>0</v>
      </c>
      <c r="I55" s="236">
        <v>0</v>
      </c>
      <c r="J55" s="239">
        <v>0</v>
      </c>
      <c r="K55" s="77">
        <v>0</v>
      </c>
    </row>
    <row r="56" spans="1:11" ht="15" thickBot="1" x14ac:dyDescent="0.35">
      <c r="A56" s="221"/>
      <c r="B56" s="28" t="s">
        <v>49</v>
      </c>
      <c r="C56" s="29">
        <v>0</v>
      </c>
      <c r="D56" s="29">
        <v>0</v>
      </c>
      <c r="E56" s="29">
        <v>0</v>
      </c>
      <c r="F56" s="71">
        <v>0</v>
      </c>
      <c r="G56" s="71">
        <v>0</v>
      </c>
      <c r="H56" s="237">
        <v>0</v>
      </c>
      <c r="I56" s="237">
        <v>0</v>
      </c>
      <c r="J56" s="255">
        <v>0</v>
      </c>
      <c r="K56" s="78">
        <v>0</v>
      </c>
    </row>
    <row r="57" spans="1:11" x14ac:dyDescent="0.3">
      <c r="A57" s="219" t="s">
        <v>120</v>
      </c>
      <c r="B57" s="56" t="s">
        <v>47</v>
      </c>
      <c r="C57" s="23">
        <v>6</v>
      </c>
      <c r="D57" s="23">
        <v>3</v>
      </c>
      <c r="E57" s="23">
        <v>3</v>
      </c>
      <c r="F57" s="69">
        <v>6</v>
      </c>
      <c r="G57" s="69">
        <v>4</v>
      </c>
      <c r="H57" s="235">
        <v>38</v>
      </c>
      <c r="I57" s="235">
        <v>4</v>
      </c>
      <c r="J57" s="238">
        <v>10</v>
      </c>
      <c r="K57" s="76">
        <v>60</v>
      </c>
    </row>
    <row r="58" spans="1:11" x14ac:dyDescent="0.3">
      <c r="A58" s="220"/>
      <c r="B58" s="44" t="s">
        <v>48</v>
      </c>
      <c r="C58" s="25">
        <v>0</v>
      </c>
      <c r="D58" s="25">
        <v>0</v>
      </c>
      <c r="E58" s="25">
        <v>4</v>
      </c>
      <c r="F58" s="70">
        <v>0</v>
      </c>
      <c r="G58" s="70">
        <v>4</v>
      </c>
      <c r="H58" s="236">
        <v>15</v>
      </c>
      <c r="I58" s="236">
        <v>2</v>
      </c>
      <c r="J58" s="239">
        <v>4</v>
      </c>
      <c r="K58" s="77">
        <v>23</v>
      </c>
    </row>
    <row r="59" spans="1:11" ht="15" thickBot="1" x14ac:dyDescent="0.35">
      <c r="A59" s="221"/>
      <c r="B59" s="28" t="s">
        <v>49</v>
      </c>
      <c r="C59" s="29">
        <v>0</v>
      </c>
      <c r="D59" s="29">
        <v>0</v>
      </c>
      <c r="E59" s="29">
        <v>1</v>
      </c>
      <c r="F59" s="71">
        <v>7</v>
      </c>
      <c r="G59" s="71">
        <v>2</v>
      </c>
      <c r="H59" s="237">
        <v>28</v>
      </c>
      <c r="I59" s="237">
        <v>2</v>
      </c>
      <c r="J59" s="255">
        <v>6</v>
      </c>
      <c r="K59" s="78">
        <v>39</v>
      </c>
    </row>
    <row r="60" spans="1:11" x14ac:dyDescent="0.3">
      <c r="A60" s="219" t="s">
        <v>121</v>
      </c>
      <c r="B60" s="56" t="s">
        <v>47</v>
      </c>
      <c r="C60" s="23">
        <v>37</v>
      </c>
      <c r="D60" s="23">
        <v>30</v>
      </c>
      <c r="E60" s="23">
        <v>227</v>
      </c>
      <c r="F60" s="69">
        <v>116</v>
      </c>
      <c r="G60" s="69">
        <v>66</v>
      </c>
      <c r="H60" s="235">
        <v>11</v>
      </c>
      <c r="I60" s="235">
        <v>95</v>
      </c>
      <c r="J60" s="238">
        <v>81</v>
      </c>
      <c r="K60" s="76">
        <v>486</v>
      </c>
    </row>
    <row r="61" spans="1:11" x14ac:dyDescent="0.3">
      <c r="A61" s="220"/>
      <c r="B61" s="44" t="s">
        <v>48</v>
      </c>
      <c r="C61" s="25">
        <v>812</v>
      </c>
      <c r="D61" s="25">
        <v>629</v>
      </c>
      <c r="E61" s="25">
        <v>843</v>
      </c>
      <c r="F61" s="70">
        <v>752</v>
      </c>
      <c r="G61" s="70">
        <v>442</v>
      </c>
      <c r="H61" s="236">
        <v>525</v>
      </c>
      <c r="I61" s="236">
        <v>696</v>
      </c>
      <c r="J61" s="239">
        <v>667</v>
      </c>
      <c r="K61" s="77">
        <v>4002</v>
      </c>
    </row>
    <row r="62" spans="1:11" ht="15" thickBot="1" x14ac:dyDescent="0.35">
      <c r="A62" s="221"/>
      <c r="B62" s="28" t="s">
        <v>49</v>
      </c>
      <c r="C62" s="29">
        <v>32</v>
      </c>
      <c r="D62" s="29">
        <v>33</v>
      </c>
      <c r="E62" s="29">
        <v>56</v>
      </c>
      <c r="F62" s="71">
        <v>44</v>
      </c>
      <c r="G62" s="71">
        <v>95</v>
      </c>
      <c r="H62" s="237">
        <v>24</v>
      </c>
      <c r="I62" s="237">
        <v>52</v>
      </c>
      <c r="J62" s="255">
        <v>47</v>
      </c>
      <c r="K62" s="78">
        <v>285</v>
      </c>
    </row>
    <row r="63" spans="1:11" x14ac:dyDescent="0.3">
      <c r="A63" s="219" t="s">
        <v>122</v>
      </c>
      <c r="B63" s="56" t="s">
        <v>47</v>
      </c>
      <c r="C63" s="23">
        <v>6</v>
      </c>
      <c r="D63" s="23">
        <v>26</v>
      </c>
      <c r="E63" s="23">
        <v>13</v>
      </c>
      <c r="F63" s="69">
        <v>3</v>
      </c>
      <c r="G63" s="69">
        <v>34</v>
      </c>
      <c r="H63" s="235">
        <v>0</v>
      </c>
      <c r="I63" s="235">
        <v>16</v>
      </c>
      <c r="J63" s="238">
        <v>14</v>
      </c>
      <c r="K63" s="76">
        <v>82</v>
      </c>
    </row>
    <row r="64" spans="1:11" x14ac:dyDescent="0.3">
      <c r="A64" s="220"/>
      <c r="B64" s="44" t="s">
        <v>48</v>
      </c>
      <c r="C64" s="25">
        <v>0</v>
      </c>
      <c r="D64" s="25">
        <v>0</v>
      </c>
      <c r="E64" s="25">
        <v>0</v>
      </c>
      <c r="F64" s="70">
        <v>0</v>
      </c>
      <c r="G64" s="70">
        <v>0</v>
      </c>
      <c r="H64" s="236">
        <v>0</v>
      </c>
      <c r="I64" s="236">
        <v>0</v>
      </c>
      <c r="J64" s="239">
        <v>0</v>
      </c>
      <c r="K64" s="77">
        <v>0</v>
      </c>
    </row>
    <row r="65" spans="1:11" ht="15" thickBot="1" x14ac:dyDescent="0.35">
      <c r="A65" s="221"/>
      <c r="B65" s="28" t="s">
        <v>49</v>
      </c>
      <c r="C65" s="29">
        <v>17</v>
      </c>
      <c r="D65" s="29">
        <v>21</v>
      </c>
      <c r="E65" s="29">
        <v>23</v>
      </c>
      <c r="F65" s="71">
        <v>6</v>
      </c>
      <c r="G65" s="71">
        <v>10</v>
      </c>
      <c r="H65" s="237">
        <v>11</v>
      </c>
      <c r="I65" s="237">
        <v>15</v>
      </c>
      <c r="J65" s="255">
        <v>15</v>
      </c>
      <c r="K65" s="78">
        <v>88</v>
      </c>
    </row>
    <row r="66" spans="1:11" x14ac:dyDescent="0.3">
      <c r="A66" s="219" t="s">
        <v>123</v>
      </c>
      <c r="B66" s="56" t="s">
        <v>47</v>
      </c>
      <c r="C66" s="23">
        <v>1</v>
      </c>
      <c r="D66" s="23">
        <v>0</v>
      </c>
      <c r="E66" s="23">
        <v>7</v>
      </c>
      <c r="F66" s="69">
        <v>0</v>
      </c>
      <c r="G66" s="69">
        <v>0</v>
      </c>
      <c r="H66" s="235">
        <v>0</v>
      </c>
      <c r="I66" s="235">
        <v>2</v>
      </c>
      <c r="J66" s="238">
        <v>1</v>
      </c>
      <c r="K66" s="76">
        <v>9</v>
      </c>
    </row>
    <row r="67" spans="1:11" x14ac:dyDescent="0.3">
      <c r="A67" s="220"/>
      <c r="B67" s="44" t="s">
        <v>48</v>
      </c>
      <c r="C67" s="25">
        <v>0</v>
      </c>
      <c r="D67" s="25">
        <v>2</v>
      </c>
      <c r="E67" s="25">
        <v>0</v>
      </c>
      <c r="F67" s="70">
        <v>0</v>
      </c>
      <c r="G67" s="70">
        <v>0</v>
      </c>
      <c r="H67" s="236">
        <v>0</v>
      </c>
      <c r="I67" s="236">
        <v>0</v>
      </c>
      <c r="J67" s="239">
        <v>0</v>
      </c>
      <c r="K67" s="77">
        <v>2</v>
      </c>
    </row>
    <row r="68" spans="1:11" ht="15" thickBot="1" x14ac:dyDescent="0.35">
      <c r="A68" s="221"/>
      <c r="B68" s="28" t="s">
        <v>49</v>
      </c>
      <c r="C68" s="29">
        <v>20</v>
      </c>
      <c r="D68" s="29">
        <v>18</v>
      </c>
      <c r="E68" s="29">
        <v>16</v>
      </c>
      <c r="F68" s="71">
        <v>13</v>
      </c>
      <c r="G68" s="71">
        <v>16</v>
      </c>
      <c r="H68" s="237">
        <v>12</v>
      </c>
      <c r="I68" s="237">
        <v>17</v>
      </c>
      <c r="J68" s="255">
        <v>16</v>
      </c>
      <c r="K68" s="78">
        <v>95</v>
      </c>
    </row>
    <row r="69" spans="1:11" x14ac:dyDescent="0.3">
      <c r="A69" s="219" t="s">
        <v>124</v>
      </c>
      <c r="B69" s="56" t="s">
        <v>47</v>
      </c>
      <c r="C69" s="23">
        <v>0</v>
      </c>
      <c r="D69" s="23">
        <v>0</v>
      </c>
      <c r="E69" s="23">
        <v>0</v>
      </c>
      <c r="F69" s="69">
        <v>0</v>
      </c>
      <c r="G69" s="69">
        <v>0</v>
      </c>
      <c r="H69" s="235">
        <v>1</v>
      </c>
      <c r="I69" s="235">
        <v>0</v>
      </c>
      <c r="J69" s="238">
        <v>0</v>
      </c>
      <c r="K69" s="76">
        <v>1</v>
      </c>
    </row>
    <row r="70" spans="1:11" x14ac:dyDescent="0.3">
      <c r="A70" s="220"/>
      <c r="B70" s="44" t="s">
        <v>48</v>
      </c>
      <c r="C70" s="25">
        <v>0</v>
      </c>
      <c r="D70" s="25">
        <v>0</v>
      </c>
      <c r="E70" s="25">
        <v>0</v>
      </c>
      <c r="F70" s="70">
        <v>0</v>
      </c>
      <c r="G70" s="70">
        <v>0</v>
      </c>
      <c r="H70" s="236">
        <v>0</v>
      </c>
      <c r="I70" s="236">
        <v>0</v>
      </c>
      <c r="J70" s="239">
        <v>0</v>
      </c>
      <c r="K70" s="77">
        <v>0</v>
      </c>
    </row>
    <row r="71" spans="1:11" ht="15" thickBot="1" x14ac:dyDescent="0.35">
      <c r="A71" s="221"/>
      <c r="B71" s="28" t="s">
        <v>49</v>
      </c>
      <c r="C71" s="29">
        <v>0</v>
      </c>
      <c r="D71" s="29">
        <v>5</v>
      </c>
      <c r="E71" s="29">
        <v>3</v>
      </c>
      <c r="F71" s="71">
        <v>2</v>
      </c>
      <c r="G71" s="71">
        <v>0</v>
      </c>
      <c r="H71" s="237">
        <v>2</v>
      </c>
      <c r="I71" s="237">
        <v>2</v>
      </c>
      <c r="J71" s="255">
        <v>2</v>
      </c>
      <c r="K71" s="78">
        <v>12</v>
      </c>
    </row>
    <row r="72" spans="1:11" x14ac:dyDescent="0.3">
      <c r="A72" s="219" t="s">
        <v>125</v>
      </c>
      <c r="B72" s="56" t="s">
        <v>47</v>
      </c>
      <c r="C72" s="23">
        <v>51</v>
      </c>
      <c r="D72" s="23">
        <v>71</v>
      </c>
      <c r="E72" s="23">
        <v>618</v>
      </c>
      <c r="F72" s="69">
        <v>486</v>
      </c>
      <c r="G72" s="69">
        <v>797</v>
      </c>
      <c r="H72" s="235">
        <v>491</v>
      </c>
      <c r="I72" s="235">
        <v>405</v>
      </c>
      <c r="J72" s="238">
        <v>419</v>
      </c>
      <c r="K72" s="76">
        <v>2514</v>
      </c>
    </row>
    <row r="73" spans="1:11" x14ac:dyDescent="0.3">
      <c r="A73" s="220"/>
      <c r="B73" s="44" t="s">
        <v>48</v>
      </c>
      <c r="C73" s="25">
        <v>0</v>
      </c>
      <c r="D73" s="25">
        <v>0</v>
      </c>
      <c r="E73" s="25">
        <v>77</v>
      </c>
      <c r="F73" s="70">
        <v>327</v>
      </c>
      <c r="G73" s="70">
        <v>31</v>
      </c>
      <c r="H73" s="236">
        <v>38</v>
      </c>
      <c r="I73" s="236">
        <v>87</v>
      </c>
      <c r="J73" s="239">
        <v>79</v>
      </c>
      <c r="K73" s="77">
        <v>472</v>
      </c>
    </row>
    <row r="74" spans="1:11" ht="15" thickBot="1" x14ac:dyDescent="0.35">
      <c r="A74" s="221"/>
      <c r="B74" s="28" t="s">
        <v>49</v>
      </c>
      <c r="C74" s="29">
        <v>22</v>
      </c>
      <c r="D74" s="29">
        <v>51</v>
      </c>
      <c r="E74" s="29">
        <v>174</v>
      </c>
      <c r="F74" s="71">
        <v>142</v>
      </c>
      <c r="G74" s="71">
        <v>57</v>
      </c>
      <c r="H74" s="237">
        <v>107</v>
      </c>
      <c r="I74" s="237">
        <v>89</v>
      </c>
      <c r="J74" s="255">
        <v>92</v>
      </c>
      <c r="K74" s="78">
        <v>553</v>
      </c>
    </row>
    <row r="75" spans="1:11" x14ac:dyDescent="0.3">
      <c r="A75" s="219" t="s">
        <v>126</v>
      </c>
      <c r="B75" s="56" t="s">
        <v>47</v>
      </c>
      <c r="C75" s="23">
        <v>5</v>
      </c>
      <c r="D75" s="23">
        <v>14</v>
      </c>
      <c r="E75" s="23">
        <v>26</v>
      </c>
      <c r="F75" s="69">
        <v>15</v>
      </c>
      <c r="G75" s="69">
        <v>9</v>
      </c>
      <c r="H75" s="235">
        <v>29</v>
      </c>
      <c r="I75" s="235">
        <v>14</v>
      </c>
      <c r="J75" s="238">
        <v>16</v>
      </c>
      <c r="K75" s="76">
        <v>98</v>
      </c>
    </row>
    <row r="76" spans="1:11" x14ac:dyDescent="0.3">
      <c r="A76" s="220"/>
      <c r="B76" s="44" t="s">
        <v>48</v>
      </c>
      <c r="C76" s="25">
        <v>10</v>
      </c>
      <c r="D76" s="25">
        <v>26</v>
      </c>
      <c r="E76" s="25">
        <v>23</v>
      </c>
      <c r="F76" s="70">
        <v>49</v>
      </c>
      <c r="G76" s="70">
        <v>6</v>
      </c>
      <c r="H76" s="236">
        <v>46</v>
      </c>
      <c r="I76" s="236">
        <v>23</v>
      </c>
      <c r="J76" s="239">
        <v>27</v>
      </c>
      <c r="K76" s="77">
        <v>159</v>
      </c>
    </row>
    <row r="77" spans="1:11" ht="15" thickBot="1" x14ac:dyDescent="0.35">
      <c r="A77" s="221"/>
      <c r="B77" s="28" t="s">
        <v>49</v>
      </c>
      <c r="C77" s="29">
        <v>67</v>
      </c>
      <c r="D77" s="29">
        <v>85</v>
      </c>
      <c r="E77" s="29">
        <v>90</v>
      </c>
      <c r="F77" s="71">
        <v>62</v>
      </c>
      <c r="G77" s="71">
        <v>26</v>
      </c>
      <c r="H77" s="237">
        <v>48</v>
      </c>
      <c r="I77" s="237">
        <v>66</v>
      </c>
      <c r="J77" s="255">
        <v>63</v>
      </c>
      <c r="K77" s="78">
        <v>378</v>
      </c>
    </row>
    <row r="78" spans="1:11" x14ac:dyDescent="0.3">
      <c r="A78" s="219" t="s">
        <v>127</v>
      </c>
      <c r="B78" s="56" t="s">
        <v>47</v>
      </c>
      <c r="C78" s="23">
        <v>213</v>
      </c>
      <c r="D78" s="23">
        <v>52</v>
      </c>
      <c r="E78" s="23">
        <v>1</v>
      </c>
      <c r="F78" s="69">
        <v>3</v>
      </c>
      <c r="G78" s="69">
        <v>0</v>
      </c>
      <c r="H78" s="235">
        <v>0</v>
      </c>
      <c r="I78" s="235">
        <v>54</v>
      </c>
      <c r="J78" s="238">
        <v>45</v>
      </c>
      <c r="K78" s="76">
        <v>268</v>
      </c>
    </row>
    <row r="79" spans="1:11" x14ac:dyDescent="0.3">
      <c r="A79" s="220"/>
      <c r="B79" s="44" t="s">
        <v>48</v>
      </c>
      <c r="C79" s="25">
        <v>0</v>
      </c>
      <c r="D79" s="25">
        <v>0</v>
      </c>
      <c r="E79" s="25">
        <v>0</v>
      </c>
      <c r="F79" s="70">
        <v>0</v>
      </c>
      <c r="G79" s="70">
        <v>0</v>
      </c>
      <c r="H79" s="236">
        <v>0</v>
      </c>
      <c r="I79" s="236">
        <v>0</v>
      </c>
      <c r="J79" s="239">
        <v>0</v>
      </c>
      <c r="K79" s="77">
        <v>0</v>
      </c>
    </row>
    <row r="80" spans="1:11" ht="15" thickBot="1" x14ac:dyDescent="0.35">
      <c r="A80" s="221"/>
      <c r="B80" s="28" t="s">
        <v>49</v>
      </c>
      <c r="C80" s="29">
        <v>61</v>
      </c>
      <c r="D80" s="29">
        <v>58</v>
      </c>
      <c r="E80" s="29">
        <v>173</v>
      </c>
      <c r="F80" s="71">
        <v>72</v>
      </c>
      <c r="G80" s="71">
        <v>20</v>
      </c>
      <c r="H80" s="237">
        <v>96</v>
      </c>
      <c r="I80" s="237">
        <v>77</v>
      </c>
      <c r="J80" s="255">
        <v>80</v>
      </c>
      <c r="K80" s="78">
        <v>481</v>
      </c>
    </row>
    <row r="81" spans="1:11" x14ac:dyDescent="0.3">
      <c r="A81" s="219" t="s">
        <v>128</v>
      </c>
      <c r="B81" s="56" t="s">
        <v>47</v>
      </c>
      <c r="C81" s="23">
        <v>14</v>
      </c>
      <c r="D81" s="23">
        <v>19</v>
      </c>
      <c r="E81" s="23">
        <v>40</v>
      </c>
      <c r="F81" s="69">
        <v>24</v>
      </c>
      <c r="G81" s="69">
        <v>16</v>
      </c>
      <c r="H81" s="235">
        <v>19</v>
      </c>
      <c r="I81" s="235">
        <v>22</v>
      </c>
      <c r="J81" s="238">
        <v>22</v>
      </c>
      <c r="K81" s="76">
        <v>131</v>
      </c>
    </row>
    <row r="82" spans="1:11" x14ac:dyDescent="0.3">
      <c r="A82" s="220"/>
      <c r="B82" s="44" t="s">
        <v>48</v>
      </c>
      <c r="C82" s="25">
        <v>58</v>
      </c>
      <c r="D82" s="25">
        <v>78</v>
      </c>
      <c r="E82" s="25">
        <v>37</v>
      </c>
      <c r="F82" s="70">
        <v>0</v>
      </c>
      <c r="G82" s="70">
        <v>4</v>
      </c>
      <c r="H82" s="236">
        <v>27</v>
      </c>
      <c r="I82" s="236">
        <v>35</v>
      </c>
      <c r="J82" s="239">
        <v>34</v>
      </c>
      <c r="K82" s="77">
        <v>203</v>
      </c>
    </row>
    <row r="83" spans="1:11" ht="15" thickBot="1" x14ac:dyDescent="0.35">
      <c r="A83" s="221"/>
      <c r="B83" s="28" t="s">
        <v>49</v>
      </c>
      <c r="C83" s="29">
        <v>29</v>
      </c>
      <c r="D83" s="29">
        <v>58</v>
      </c>
      <c r="E83" s="29">
        <v>61</v>
      </c>
      <c r="F83" s="71">
        <v>27</v>
      </c>
      <c r="G83" s="71">
        <v>20</v>
      </c>
      <c r="H83" s="237">
        <v>36</v>
      </c>
      <c r="I83" s="237">
        <v>39</v>
      </c>
      <c r="J83" s="255">
        <v>39</v>
      </c>
      <c r="K83" s="78">
        <v>231</v>
      </c>
    </row>
    <row r="84" spans="1:11" x14ac:dyDescent="0.3">
      <c r="A84" s="219" t="s">
        <v>129</v>
      </c>
      <c r="B84" s="56" t="s">
        <v>47</v>
      </c>
      <c r="C84" s="23">
        <v>0</v>
      </c>
      <c r="D84" s="23">
        <v>0</v>
      </c>
      <c r="E84" s="23">
        <v>0</v>
      </c>
      <c r="F84" s="69">
        <v>0</v>
      </c>
      <c r="G84" s="69">
        <v>0</v>
      </c>
      <c r="H84" s="235">
        <v>0</v>
      </c>
      <c r="I84" s="235">
        <v>0</v>
      </c>
      <c r="J84" s="238">
        <v>0</v>
      </c>
      <c r="K84" s="76">
        <v>0</v>
      </c>
    </row>
    <row r="85" spans="1:11" x14ac:dyDescent="0.3">
      <c r="A85" s="220"/>
      <c r="B85" s="44" t="s">
        <v>48</v>
      </c>
      <c r="C85" s="25">
        <v>0</v>
      </c>
      <c r="D85" s="25">
        <v>0</v>
      </c>
      <c r="E85" s="25">
        <v>0</v>
      </c>
      <c r="F85" s="70">
        <v>0</v>
      </c>
      <c r="G85" s="70">
        <v>0</v>
      </c>
      <c r="H85" s="236">
        <v>0</v>
      </c>
      <c r="I85" s="236">
        <v>0</v>
      </c>
      <c r="J85" s="239">
        <v>0</v>
      </c>
      <c r="K85" s="77">
        <v>0</v>
      </c>
    </row>
    <row r="86" spans="1:11" ht="15" thickBot="1" x14ac:dyDescent="0.35">
      <c r="A86" s="221"/>
      <c r="B86" s="28" t="s">
        <v>49</v>
      </c>
      <c r="C86" s="29">
        <v>0</v>
      </c>
      <c r="D86" s="29">
        <v>0</v>
      </c>
      <c r="E86" s="29">
        <v>0</v>
      </c>
      <c r="F86" s="71">
        <v>0</v>
      </c>
      <c r="G86" s="71">
        <v>0</v>
      </c>
      <c r="H86" s="237">
        <v>0</v>
      </c>
      <c r="I86" s="237">
        <v>0</v>
      </c>
      <c r="J86" s="255">
        <v>0</v>
      </c>
      <c r="K86" s="78">
        <v>1</v>
      </c>
    </row>
    <row r="87" spans="1:11" x14ac:dyDescent="0.3">
      <c r="A87" s="219" t="s">
        <v>130</v>
      </c>
      <c r="B87" s="56" t="s">
        <v>47</v>
      </c>
      <c r="C87" s="23">
        <v>0</v>
      </c>
      <c r="D87" s="23">
        <v>0</v>
      </c>
      <c r="E87" s="23">
        <v>0</v>
      </c>
      <c r="F87" s="69">
        <v>0</v>
      </c>
      <c r="G87" s="69">
        <v>0</v>
      </c>
      <c r="H87" s="235">
        <v>0</v>
      </c>
      <c r="I87" s="235">
        <v>0</v>
      </c>
      <c r="J87" s="238">
        <v>0</v>
      </c>
      <c r="K87" s="76">
        <v>0</v>
      </c>
    </row>
    <row r="88" spans="1:11" x14ac:dyDescent="0.3">
      <c r="A88" s="220"/>
      <c r="B88" s="44" t="s">
        <v>48</v>
      </c>
      <c r="C88" s="25">
        <v>0</v>
      </c>
      <c r="D88" s="25">
        <v>0</v>
      </c>
      <c r="E88" s="25">
        <v>0</v>
      </c>
      <c r="F88" s="70">
        <v>0</v>
      </c>
      <c r="G88" s="70">
        <v>0</v>
      </c>
      <c r="H88" s="236">
        <v>0</v>
      </c>
      <c r="I88" s="236">
        <v>0</v>
      </c>
      <c r="J88" s="239">
        <v>0</v>
      </c>
      <c r="K88" s="77">
        <v>0</v>
      </c>
    </row>
    <row r="89" spans="1:11" ht="15" thickBot="1" x14ac:dyDescent="0.35">
      <c r="A89" s="221"/>
      <c r="B89" s="28" t="s">
        <v>49</v>
      </c>
      <c r="C89" s="29">
        <v>3</v>
      </c>
      <c r="D89" s="29">
        <v>4</v>
      </c>
      <c r="E89" s="29">
        <v>1</v>
      </c>
      <c r="F89" s="71">
        <v>0</v>
      </c>
      <c r="G89" s="71">
        <v>0</v>
      </c>
      <c r="H89" s="237">
        <v>3</v>
      </c>
      <c r="I89" s="237">
        <v>1</v>
      </c>
      <c r="J89" s="255">
        <v>2</v>
      </c>
      <c r="K89" s="78">
        <v>11</v>
      </c>
    </row>
    <row r="90" spans="1:11" x14ac:dyDescent="0.3">
      <c r="A90" s="219" t="s">
        <v>131</v>
      </c>
      <c r="B90" s="56" t="s">
        <v>47</v>
      </c>
      <c r="C90" s="23">
        <v>463</v>
      </c>
      <c r="D90" s="23">
        <v>469</v>
      </c>
      <c r="E90" s="23">
        <v>212</v>
      </c>
      <c r="F90" s="69">
        <v>118</v>
      </c>
      <c r="G90" s="69">
        <v>201</v>
      </c>
      <c r="H90" s="235">
        <v>328</v>
      </c>
      <c r="I90" s="235">
        <v>293</v>
      </c>
      <c r="J90" s="238">
        <v>299</v>
      </c>
      <c r="K90" s="76">
        <v>1792</v>
      </c>
    </row>
    <row r="91" spans="1:11" x14ac:dyDescent="0.3">
      <c r="A91" s="220"/>
      <c r="B91" s="44" t="s">
        <v>48</v>
      </c>
      <c r="C91" s="25">
        <v>1474</v>
      </c>
      <c r="D91" s="25">
        <v>3380</v>
      </c>
      <c r="E91" s="25">
        <v>879</v>
      </c>
      <c r="F91" s="70">
        <v>744</v>
      </c>
      <c r="G91" s="70">
        <v>1814</v>
      </c>
      <c r="H91" s="236">
        <v>1314</v>
      </c>
      <c r="I91" s="236">
        <v>1658</v>
      </c>
      <c r="J91" s="239">
        <v>1601</v>
      </c>
      <c r="K91" s="77">
        <v>9605</v>
      </c>
    </row>
    <row r="92" spans="1:11" ht="15" thickBot="1" x14ac:dyDescent="0.35">
      <c r="A92" s="221"/>
      <c r="B92" s="28" t="s">
        <v>49</v>
      </c>
      <c r="C92" s="29">
        <v>208</v>
      </c>
      <c r="D92" s="29">
        <v>284</v>
      </c>
      <c r="E92" s="29">
        <v>308</v>
      </c>
      <c r="F92" s="71">
        <v>82</v>
      </c>
      <c r="G92" s="71">
        <v>193</v>
      </c>
      <c r="H92" s="237">
        <v>135</v>
      </c>
      <c r="I92" s="237">
        <v>215</v>
      </c>
      <c r="J92" s="255">
        <v>202</v>
      </c>
      <c r="K92" s="78">
        <v>1209</v>
      </c>
    </row>
    <row r="93" spans="1:11" x14ac:dyDescent="0.3">
      <c r="A93" s="219" t="s">
        <v>132</v>
      </c>
      <c r="B93" s="56" t="s">
        <v>47</v>
      </c>
      <c r="C93" s="23">
        <v>2423</v>
      </c>
      <c r="D93" s="23">
        <v>2856</v>
      </c>
      <c r="E93" s="23">
        <v>2939</v>
      </c>
      <c r="F93" s="69">
        <v>6248</v>
      </c>
      <c r="G93" s="69">
        <v>4150</v>
      </c>
      <c r="H93" s="235">
        <v>4579</v>
      </c>
      <c r="I93" s="235">
        <v>3723</v>
      </c>
      <c r="J93" s="238">
        <v>3866</v>
      </c>
      <c r="K93" s="76">
        <v>23194</v>
      </c>
    </row>
    <row r="94" spans="1:11" x14ac:dyDescent="0.3">
      <c r="A94" s="220"/>
      <c r="B94" s="44" t="s">
        <v>48</v>
      </c>
      <c r="C94" s="25">
        <v>0</v>
      </c>
      <c r="D94" s="25">
        <v>0</v>
      </c>
      <c r="E94" s="25">
        <v>203</v>
      </c>
      <c r="F94" s="70">
        <v>786</v>
      </c>
      <c r="G94" s="70">
        <v>1</v>
      </c>
      <c r="H94" s="236">
        <v>266</v>
      </c>
      <c r="I94" s="236">
        <v>198</v>
      </c>
      <c r="J94" s="239">
        <v>209</v>
      </c>
      <c r="K94" s="77">
        <v>1256</v>
      </c>
    </row>
    <row r="95" spans="1:11" ht="15" thickBot="1" x14ac:dyDescent="0.35">
      <c r="A95" s="221"/>
      <c r="B95" s="28" t="s">
        <v>49</v>
      </c>
      <c r="C95" s="29">
        <v>320</v>
      </c>
      <c r="D95" s="29">
        <v>395</v>
      </c>
      <c r="E95" s="29">
        <v>1484</v>
      </c>
      <c r="F95" s="71">
        <v>910</v>
      </c>
      <c r="G95" s="71">
        <v>721</v>
      </c>
      <c r="H95" s="237">
        <v>619</v>
      </c>
      <c r="I95" s="237">
        <v>766</v>
      </c>
      <c r="J95" s="255">
        <v>741</v>
      </c>
      <c r="K95" s="78">
        <v>4448</v>
      </c>
    </row>
    <row r="96" spans="1:11" x14ac:dyDescent="0.3">
      <c r="A96" s="219" t="s">
        <v>133</v>
      </c>
      <c r="B96" s="56" t="s">
        <v>47</v>
      </c>
      <c r="C96" s="23">
        <v>44</v>
      </c>
      <c r="D96" s="23">
        <v>120</v>
      </c>
      <c r="E96" s="23">
        <v>34</v>
      </c>
      <c r="F96" s="69">
        <v>35</v>
      </c>
      <c r="G96" s="69">
        <v>16</v>
      </c>
      <c r="H96" s="235">
        <v>56</v>
      </c>
      <c r="I96" s="235">
        <v>50</v>
      </c>
      <c r="J96" s="238">
        <v>51</v>
      </c>
      <c r="K96" s="76">
        <v>304</v>
      </c>
    </row>
    <row r="97" spans="1:11" x14ac:dyDescent="0.3">
      <c r="A97" s="220"/>
      <c r="B97" s="44" t="s">
        <v>48</v>
      </c>
      <c r="C97" s="25">
        <v>362</v>
      </c>
      <c r="D97" s="25">
        <v>576</v>
      </c>
      <c r="E97" s="25">
        <v>222</v>
      </c>
      <c r="F97" s="70">
        <v>278</v>
      </c>
      <c r="G97" s="70">
        <v>284</v>
      </c>
      <c r="H97" s="236">
        <v>482</v>
      </c>
      <c r="I97" s="236">
        <v>344</v>
      </c>
      <c r="J97" s="239">
        <v>367</v>
      </c>
      <c r="K97" s="77">
        <v>2204</v>
      </c>
    </row>
    <row r="98" spans="1:11" ht="15" thickBot="1" x14ac:dyDescent="0.35">
      <c r="A98" s="221"/>
      <c r="B98" s="28" t="s">
        <v>49</v>
      </c>
      <c r="C98" s="29">
        <v>86</v>
      </c>
      <c r="D98" s="29">
        <v>5</v>
      </c>
      <c r="E98" s="29">
        <v>17</v>
      </c>
      <c r="F98" s="71">
        <v>11</v>
      </c>
      <c r="G98" s="71">
        <v>16</v>
      </c>
      <c r="H98" s="237">
        <v>11</v>
      </c>
      <c r="I98" s="237">
        <v>27</v>
      </c>
      <c r="J98" s="255">
        <v>24</v>
      </c>
      <c r="K98" s="78">
        <v>146</v>
      </c>
    </row>
    <row r="99" spans="1:11" x14ac:dyDescent="0.3">
      <c r="A99" s="219" t="s">
        <v>134</v>
      </c>
      <c r="B99" s="56" t="s">
        <v>47</v>
      </c>
      <c r="C99" s="23">
        <v>2</v>
      </c>
      <c r="D99" s="23">
        <v>5</v>
      </c>
      <c r="E99" s="23">
        <v>4</v>
      </c>
      <c r="F99" s="69">
        <v>2</v>
      </c>
      <c r="G99" s="69">
        <v>2</v>
      </c>
      <c r="H99" s="235">
        <v>1</v>
      </c>
      <c r="I99" s="235">
        <v>3</v>
      </c>
      <c r="J99" s="238">
        <v>3</v>
      </c>
      <c r="K99" s="76">
        <v>16</v>
      </c>
    </row>
    <row r="100" spans="1:11" x14ac:dyDescent="0.3">
      <c r="A100" s="220"/>
      <c r="B100" s="44" t="s">
        <v>48</v>
      </c>
      <c r="C100" s="25">
        <v>0</v>
      </c>
      <c r="D100" s="25">
        <v>0</v>
      </c>
      <c r="E100" s="25">
        <v>220</v>
      </c>
      <c r="F100" s="70">
        <v>28</v>
      </c>
      <c r="G100" s="70">
        <v>99</v>
      </c>
      <c r="H100" s="236">
        <v>35</v>
      </c>
      <c r="I100" s="236">
        <v>69</v>
      </c>
      <c r="J100" s="239">
        <v>64</v>
      </c>
      <c r="K100" s="77">
        <v>382</v>
      </c>
    </row>
    <row r="101" spans="1:11" ht="15" thickBot="1" x14ac:dyDescent="0.35">
      <c r="A101" s="221"/>
      <c r="B101" s="28" t="s">
        <v>49</v>
      </c>
      <c r="C101" s="29">
        <v>0</v>
      </c>
      <c r="D101" s="29">
        <v>2</v>
      </c>
      <c r="E101" s="29">
        <v>4</v>
      </c>
      <c r="F101" s="71">
        <v>0</v>
      </c>
      <c r="G101" s="71">
        <v>0</v>
      </c>
      <c r="H101" s="237">
        <v>1</v>
      </c>
      <c r="I101" s="237">
        <v>1</v>
      </c>
      <c r="J101" s="255">
        <v>1</v>
      </c>
      <c r="K101" s="78">
        <v>8</v>
      </c>
    </row>
    <row r="102" spans="1:11" x14ac:dyDescent="0.3">
      <c r="A102" s="219" t="s">
        <v>135</v>
      </c>
      <c r="B102" s="56" t="s">
        <v>47</v>
      </c>
      <c r="C102" s="23">
        <v>206</v>
      </c>
      <c r="D102" s="23">
        <v>57</v>
      </c>
      <c r="E102" s="23">
        <v>247</v>
      </c>
      <c r="F102" s="69">
        <v>658</v>
      </c>
      <c r="G102" s="69">
        <v>84</v>
      </c>
      <c r="H102" s="235">
        <v>31</v>
      </c>
      <c r="I102" s="235">
        <v>250</v>
      </c>
      <c r="J102" s="238">
        <v>214</v>
      </c>
      <c r="K102" s="76">
        <v>1282</v>
      </c>
    </row>
    <row r="103" spans="1:11" x14ac:dyDescent="0.3">
      <c r="A103" s="220"/>
      <c r="B103" s="44" t="s">
        <v>48</v>
      </c>
      <c r="C103" s="25">
        <v>18</v>
      </c>
      <c r="D103" s="25">
        <v>3</v>
      </c>
      <c r="E103" s="25">
        <v>35</v>
      </c>
      <c r="F103" s="70">
        <v>0</v>
      </c>
      <c r="G103" s="70">
        <v>5</v>
      </c>
      <c r="H103" s="236">
        <v>8</v>
      </c>
      <c r="I103" s="236">
        <v>12</v>
      </c>
      <c r="J103" s="239">
        <v>11</v>
      </c>
      <c r="K103" s="77">
        <v>68</v>
      </c>
    </row>
    <row r="104" spans="1:11" ht="15" thickBot="1" x14ac:dyDescent="0.35">
      <c r="A104" s="221"/>
      <c r="B104" s="28" t="s">
        <v>49</v>
      </c>
      <c r="C104" s="29">
        <v>6</v>
      </c>
      <c r="D104" s="29">
        <v>9</v>
      </c>
      <c r="E104" s="29">
        <v>38</v>
      </c>
      <c r="F104" s="71">
        <v>21</v>
      </c>
      <c r="G104" s="71">
        <v>19</v>
      </c>
      <c r="H104" s="237">
        <v>6</v>
      </c>
      <c r="I104" s="237">
        <v>19</v>
      </c>
      <c r="J104" s="255">
        <v>17</v>
      </c>
      <c r="K104" s="78">
        <v>100</v>
      </c>
    </row>
    <row r="105" spans="1:11" x14ac:dyDescent="0.3">
      <c r="A105" s="219" t="s">
        <v>136</v>
      </c>
      <c r="B105" s="56" t="s">
        <v>47</v>
      </c>
      <c r="C105" s="23">
        <v>5</v>
      </c>
      <c r="D105" s="23">
        <v>17</v>
      </c>
      <c r="E105" s="23">
        <v>59</v>
      </c>
      <c r="F105" s="69">
        <v>27</v>
      </c>
      <c r="G105" s="69">
        <v>46</v>
      </c>
      <c r="H105" s="235">
        <v>15</v>
      </c>
      <c r="I105" s="235">
        <v>31</v>
      </c>
      <c r="J105" s="238">
        <v>28</v>
      </c>
      <c r="K105" s="76">
        <v>168</v>
      </c>
    </row>
    <row r="106" spans="1:11" x14ac:dyDescent="0.3">
      <c r="A106" s="220"/>
      <c r="B106" s="44" t="s">
        <v>48</v>
      </c>
      <c r="C106" s="25">
        <v>111</v>
      </c>
      <c r="D106" s="25">
        <v>69</v>
      </c>
      <c r="E106" s="25">
        <v>193</v>
      </c>
      <c r="F106" s="70">
        <v>266</v>
      </c>
      <c r="G106" s="70">
        <v>612</v>
      </c>
      <c r="H106" s="236">
        <v>46</v>
      </c>
      <c r="I106" s="236">
        <v>250</v>
      </c>
      <c r="J106" s="239">
        <v>216</v>
      </c>
      <c r="K106" s="77">
        <v>1296</v>
      </c>
    </row>
    <row r="107" spans="1:11" ht="15" thickBot="1" x14ac:dyDescent="0.35">
      <c r="A107" s="221"/>
      <c r="B107" s="28" t="s">
        <v>49</v>
      </c>
      <c r="C107" s="29">
        <v>4</v>
      </c>
      <c r="D107" s="29">
        <v>3</v>
      </c>
      <c r="E107" s="29">
        <v>22</v>
      </c>
      <c r="F107" s="71">
        <v>39</v>
      </c>
      <c r="G107" s="71">
        <v>24</v>
      </c>
      <c r="H107" s="237">
        <v>14</v>
      </c>
      <c r="I107" s="237">
        <v>18</v>
      </c>
      <c r="J107" s="255">
        <v>18</v>
      </c>
      <c r="K107" s="78">
        <v>107</v>
      </c>
    </row>
    <row r="108" spans="1:11" x14ac:dyDescent="0.3">
      <c r="A108" s="219" t="s">
        <v>137</v>
      </c>
      <c r="B108" s="56" t="s">
        <v>47</v>
      </c>
      <c r="C108" s="23">
        <v>0</v>
      </c>
      <c r="D108" s="23">
        <v>0</v>
      </c>
      <c r="E108" s="23">
        <v>0</v>
      </c>
      <c r="F108" s="69">
        <v>0</v>
      </c>
      <c r="G108" s="69">
        <v>0</v>
      </c>
      <c r="H108" s="235">
        <v>0</v>
      </c>
      <c r="I108" s="235">
        <v>0</v>
      </c>
      <c r="J108" s="238">
        <v>0</v>
      </c>
      <c r="K108" s="76">
        <v>0</v>
      </c>
    </row>
    <row r="109" spans="1:11" x14ac:dyDescent="0.3">
      <c r="A109" s="220"/>
      <c r="B109" s="44" t="s">
        <v>48</v>
      </c>
      <c r="C109" s="25">
        <v>0</v>
      </c>
      <c r="D109" s="25">
        <v>0</v>
      </c>
      <c r="E109" s="25">
        <v>0</v>
      </c>
      <c r="F109" s="70">
        <v>0</v>
      </c>
      <c r="G109" s="70">
        <v>0</v>
      </c>
      <c r="H109" s="236">
        <v>0</v>
      </c>
      <c r="I109" s="236">
        <v>0</v>
      </c>
      <c r="J109" s="239">
        <v>0</v>
      </c>
      <c r="K109" s="77">
        <v>0</v>
      </c>
    </row>
    <row r="110" spans="1:11" ht="15" thickBot="1" x14ac:dyDescent="0.35">
      <c r="A110" s="221"/>
      <c r="B110" s="28" t="s">
        <v>49</v>
      </c>
      <c r="C110" s="29">
        <v>1</v>
      </c>
      <c r="D110" s="29">
        <v>1</v>
      </c>
      <c r="E110" s="29">
        <v>0</v>
      </c>
      <c r="F110" s="71">
        <v>0</v>
      </c>
      <c r="G110" s="71">
        <v>0</v>
      </c>
      <c r="H110" s="237">
        <v>0</v>
      </c>
      <c r="I110" s="237">
        <v>0</v>
      </c>
      <c r="J110" s="255">
        <v>0</v>
      </c>
      <c r="K110" s="78">
        <v>2</v>
      </c>
    </row>
    <row r="111" spans="1:11" x14ac:dyDescent="0.3">
      <c r="A111" s="219" t="s">
        <v>138</v>
      </c>
      <c r="B111" s="56" t="s">
        <v>47</v>
      </c>
      <c r="C111" s="23">
        <v>7</v>
      </c>
      <c r="D111" s="23">
        <v>3</v>
      </c>
      <c r="E111" s="23">
        <v>40</v>
      </c>
      <c r="F111" s="69">
        <v>46</v>
      </c>
      <c r="G111" s="69">
        <v>37</v>
      </c>
      <c r="H111" s="235">
        <v>20</v>
      </c>
      <c r="I111" s="235">
        <v>26</v>
      </c>
      <c r="J111" s="238">
        <v>25</v>
      </c>
      <c r="K111" s="76">
        <v>152</v>
      </c>
    </row>
    <row r="112" spans="1:11" x14ac:dyDescent="0.3">
      <c r="A112" s="220"/>
      <c r="B112" s="44" t="s">
        <v>48</v>
      </c>
      <c r="C112" s="25">
        <v>0</v>
      </c>
      <c r="D112" s="25">
        <v>80</v>
      </c>
      <c r="E112" s="25">
        <v>1</v>
      </c>
      <c r="F112" s="70">
        <v>1</v>
      </c>
      <c r="G112" s="70">
        <v>87</v>
      </c>
      <c r="H112" s="236">
        <v>265</v>
      </c>
      <c r="I112" s="236">
        <v>34</v>
      </c>
      <c r="J112" s="239">
        <v>72</v>
      </c>
      <c r="K112" s="77">
        <v>433</v>
      </c>
    </row>
    <row r="113" spans="1:11" ht="15" thickBot="1" x14ac:dyDescent="0.35">
      <c r="A113" s="221"/>
      <c r="B113" s="28" t="s">
        <v>49</v>
      </c>
      <c r="C113" s="29">
        <v>3</v>
      </c>
      <c r="D113" s="29">
        <v>6</v>
      </c>
      <c r="E113" s="29">
        <v>15</v>
      </c>
      <c r="F113" s="71">
        <v>7</v>
      </c>
      <c r="G113" s="71">
        <v>11</v>
      </c>
      <c r="H113" s="237">
        <v>6</v>
      </c>
      <c r="I113" s="237">
        <v>8</v>
      </c>
      <c r="J113" s="255">
        <v>8</v>
      </c>
      <c r="K113" s="78">
        <v>48</v>
      </c>
    </row>
    <row r="114" spans="1:11" x14ac:dyDescent="0.3">
      <c r="A114" s="219" t="s">
        <v>139</v>
      </c>
      <c r="B114" s="56" t="s">
        <v>47</v>
      </c>
      <c r="C114" s="23">
        <v>0</v>
      </c>
      <c r="D114" s="23">
        <v>0</v>
      </c>
      <c r="E114" s="23">
        <v>0</v>
      </c>
      <c r="F114" s="69">
        <v>0</v>
      </c>
      <c r="G114" s="69">
        <v>0</v>
      </c>
      <c r="H114" s="235">
        <v>0</v>
      </c>
      <c r="I114" s="235">
        <v>0</v>
      </c>
      <c r="J114" s="238">
        <v>0</v>
      </c>
      <c r="K114" s="76">
        <v>0</v>
      </c>
    </row>
    <row r="115" spans="1:11" x14ac:dyDescent="0.3">
      <c r="A115" s="220"/>
      <c r="B115" s="44" t="s">
        <v>48</v>
      </c>
      <c r="C115" s="25">
        <v>0</v>
      </c>
      <c r="D115" s="25">
        <v>0</v>
      </c>
      <c r="E115" s="25">
        <v>0</v>
      </c>
      <c r="F115" s="70">
        <v>0</v>
      </c>
      <c r="G115" s="70">
        <v>0</v>
      </c>
      <c r="H115" s="236">
        <v>0</v>
      </c>
      <c r="I115" s="236">
        <v>0</v>
      </c>
      <c r="J115" s="239">
        <v>0</v>
      </c>
      <c r="K115" s="77">
        <v>0</v>
      </c>
    </row>
    <row r="116" spans="1:11" ht="15" thickBot="1" x14ac:dyDescent="0.35">
      <c r="A116" s="221"/>
      <c r="B116" s="28" t="s">
        <v>49</v>
      </c>
      <c r="C116" s="29">
        <v>2</v>
      </c>
      <c r="D116" s="29">
        <v>1</v>
      </c>
      <c r="E116" s="29">
        <v>1</v>
      </c>
      <c r="F116" s="71">
        <v>2</v>
      </c>
      <c r="G116" s="71">
        <v>0</v>
      </c>
      <c r="H116" s="237">
        <v>2</v>
      </c>
      <c r="I116" s="237">
        <v>1</v>
      </c>
      <c r="J116" s="255">
        <v>1</v>
      </c>
      <c r="K116" s="78">
        <v>9</v>
      </c>
    </row>
    <row r="117" spans="1:11" x14ac:dyDescent="0.3">
      <c r="A117" s="219" t="s">
        <v>140</v>
      </c>
      <c r="B117" s="56" t="s">
        <v>47</v>
      </c>
      <c r="C117" s="23">
        <v>124</v>
      </c>
      <c r="D117" s="23">
        <v>128</v>
      </c>
      <c r="E117" s="23">
        <v>303</v>
      </c>
      <c r="F117" s="69">
        <v>246</v>
      </c>
      <c r="G117" s="69">
        <v>1113</v>
      </c>
      <c r="H117" s="235">
        <v>77</v>
      </c>
      <c r="I117" s="235">
        <v>383</v>
      </c>
      <c r="J117" s="238">
        <v>332</v>
      </c>
      <c r="K117" s="76">
        <v>1991</v>
      </c>
    </row>
    <row r="118" spans="1:11" x14ac:dyDescent="0.3">
      <c r="A118" s="220"/>
      <c r="B118" s="44" t="s">
        <v>48</v>
      </c>
      <c r="C118" s="25">
        <v>0</v>
      </c>
      <c r="D118" s="25">
        <v>0</v>
      </c>
      <c r="E118" s="25">
        <v>28</v>
      </c>
      <c r="F118" s="70">
        <v>34</v>
      </c>
      <c r="G118" s="70">
        <v>56</v>
      </c>
      <c r="H118" s="236">
        <v>6</v>
      </c>
      <c r="I118" s="236">
        <v>24</v>
      </c>
      <c r="J118" s="239">
        <v>21</v>
      </c>
      <c r="K118" s="77">
        <v>123</v>
      </c>
    </row>
    <row r="119" spans="1:11" ht="15" thickBot="1" x14ac:dyDescent="0.35">
      <c r="A119" s="221"/>
      <c r="B119" s="28" t="s">
        <v>49</v>
      </c>
      <c r="C119" s="29">
        <v>24</v>
      </c>
      <c r="D119" s="29">
        <v>20</v>
      </c>
      <c r="E119" s="29">
        <v>132</v>
      </c>
      <c r="F119" s="71">
        <v>35</v>
      </c>
      <c r="G119" s="71">
        <v>121</v>
      </c>
      <c r="H119" s="237">
        <v>55</v>
      </c>
      <c r="I119" s="237">
        <v>67</v>
      </c>
      <c r="J119" s="255">
        <v>65</v>
      </c>
      <c r="K119" s="78">
        <v>388</v>
      </c>
    </row>
    <row r="120" spans="1:11" x14ac:dyDescent="0.3">
      <c r="A120" s="219" t="s">
        <v>141</v>
      </c>
      <c r="B120" s="56" t="s">
        <v>47</v>
      </c>
      <c r="C120" s="23">
        <v>20</v>
      </c>
      <c r="D120" s="23">
        <v>46</v>
      </c>
      <c r="E120" s="23">
        <v>60</v>
      </c>
      <c r="F120" s="69">
        <v>12</v>
      </c>
      <c r="G120" s="69">
        <v>40</v>
      </c>
      <c r="H120" s="235">
        <v>27</v>
      </c>
      <c r="I120" s="235">
        <v>36</v>
      </c>
      <c r="J120" s="238">
        <v>34</v>
      </c>
      <c r="K120" s="76">
        <v>206</v>
      </c>
    </row>
    <row r="121" spans="1:11" x14ac:dyDescent="0.3">
      <c r="A121" s="220"/>
      <c r="B121" s="44" t="s">
        <v>48</v>
      </c>
      <c r="C121" s="25">
        <v>3</v>
      </c>
      <c r="D121" s="25">
        <v>29</v>
      </c>
      <c r="E121" s="25">
        <v>6</v>
      </c>
      <c r="F121" s="70">
        <v>1</v>
      </c>
      <c r="G121" s="70">
        <v>1</v>
      </c>
      <c r="H121" s="236">
        <v>24</v>
      </c>
      <c r="I121" s="236">
        <v>8</v>
      </c>
      <c r="J121" s="239">
        <v>11</v>
      </c>
      <c r="K121" s="77">
        <v>64</v>
      </c>
    </row>
    <row r="122" spans="1:11" ht="15" thickBot="1" x14ac:dyDescent="0.35">
      <c r="A122" s="221"/>
      <c r="B122" s="28" t="s">
        <v>49</v>
      </c>
      <c r="C122" s="29">
        <v>3</v>
      </c>
      <c r="D122" s="29">
        <v>14</v>
      </c>
      <c r="E122" s="29">
        <v>27</v>
      </c>
      <c r="F122" s="71">
        <v>8</v>
      </c>
      <c r="G122" s="71">
        <v>4</v>
      </c>
      <c r="H122" s="237">
        <v>6</v>
      </c>
      <c r="I122" s="237">
        <v>11</v>
      </c>
      <c r="J122" s="255">
        <v>10</v>
      </c>
      <c r="K122" s="78">
        <v>63</v>
      </c>
    </row>
    <row r="123" spans="1:11" x14ac:dyDescent="0.3">
      <c r="A123" s="219" t="s">
        <v>142</v>
      </c>
      <c r="B123" s="56" t="s">
        <v>47</v>
      </c>
      <c r="C123" s="23">
        <v>27</v>
      </c>
      <c r="D123" s="23">
        <v>19</v>
      </c>
      <c r="E123" s="23">
        <v>21</v>
      </c>
      <c r="F123" s="69">
        <v>26</v>
      </c>
      <c r="G123" s="69">
        <v>19</v>
      </c>
      <c r="H123" s="235">
        <v>39</v>
      </c>
      <c r="I123" s="235">
        <v>22</v>
      </c>
      <c r="J123" s="238">
        <v>25</v>
      </c>
      <c r="K123" s="76">
        <v>150</v>
      </c>
    </row>
    <row r="124" spans="1:11" x14ac:dyDescent="0.3">
      <c r="A124" s="220"/>
      <c r="B124" s="44" t="s">
        <v>48</v>
      </c>
      <c r="C124" s="25">
        <v>0</v>
      </c>
      <c r="D124" s="25">
        <v>0</v>
      </c>
      <c r="E124" s="25">
        <v>1</v>
      </c>
      <c r="F124" s="70">
        <v>1</v>
      </c>
      <c r="G124" s="70">
        <v>20</v>
      </c>
      <c r="H124" s="236">
        <v>3</v>
      </c>
      <c r="I124" s="236">
        <v>4</v>
      </c>
      <c r="J124" s="239">
        <v>4</v>
      </c>
      <c r="K124" s="77">
        <v>25</v>
      </c>
    </row>
    <row r="125" spans="1:11" ht="15" thickBot="1" x14ac:dyDescent="0.35">
      <c r="A125" s="221"/>
      <c r="B125" s="28" t="s">
        <v>49</v>
      </c>
      <c r="C125" s="29">
        <v>4</v>
      </c>
      <c r="D125" s="29">
        <v>1</v>
      </c>
      <c r="E125" s="29">
        <v>8</v>
      </c>
      <c r="F125" s="71">
        <v>24</v>
      </c>
      <c r="G125" s="71">
        <v>4</v>
      </c>
      <c r="H125" s="237">
        <v>11</v>
      </c>
      <c r="I125" s="237">
        <v>8</v>
      </c>
      <c r="J125" s="255">
        <v>9</v>
      </c>
      <c r="K125" s="78">
        <v>51</v>
      </c>
    </row>
    <row r="126" spans="1:11" x14ac:dyDescent="0.3">
      <c r="A126" s="219" t="s">
        <v>143</v>
      </c>
      <c r="B126" s="56" t="s">
        <v>47</v>
      </c>
      <c r="C126" s="23">
        <v>22</v>
      </c>
      <c r="D126" s="23">
        <v>17</v>
      </c>
      <c r="E126" s="23">
        <v>19</v>
      </c>
      <c r="F126" s="69">
        <v>22</v>
      </c>
      <c r="G126" s="69">
        <v>23</v>
      </c>
      <c r="H126" s="235">
        <v>64</v>
      </c>
      <c r="I126" s="235">
        <v>21</v>
      </c>
      <c r="J126" s="238">
        <v>28</v>
      </c>
      <c r="K126" s="76">
        <v>167</v>
      </c>
    </row>
    <row r="127" spans="1:11" x14ac:dyDescent="0.3">
      <c r="A127" s="220"/>
      <c r="B127" s="44" t="s">
        <v>48</v>
      </c>
      <c r="C127" s="25">
        <v>446</v>
      </c>
      <c r="D127" s="25">
        <v>607</v>
      </c>
      <c r="E127" s="25">
        <v>316</v>
      </c>
      <c r="F127" s="70">
        <v>209</v>
      </c>
      <c r="G127" s="70">
        <v>718</v>
      </c>
      <c r="H127" s="236">
        <v>303</v>
      </c>
      <c r="I127" s="236">
        <v>459</v>
      </c>
      <c r="J127" s="239">
        <v>433</v>
      </c>
      <c r="K127" s="77">
        <v>2598</v>
      </c>
    </row>
    <row r="128" spans="1:11" ht="15" thickBot="1" x14ac:dyDescent="0.35">
      <c r="A128" s="221"/>
      <c r="B128" s="28" t="s">
        <v>49</v>
      </c>
      <c r="C128" s="29">
        <v>37</v>
      </c>
      <c r="D128" s="29">
        <v>49</v>
      </c>
      <c r="E128" s="29">
        <v>38</v>
      </c>
      <c r="F128" s="71">
        <v>64</v>
      </c>
      <c r="G128" s="71">
        <v>55</v>
      </c>
      <c r="H128" s="237">
        <v>702</v>
      </c>
      <c r="I128" s="237">
        <v>48</v>
      </c>
      <c r="J128" s="255">
        <v>157</v>
      </c>
      <c r="K128" s="78">
        <v>944</v>
      </c>
    </row>
    <row r="129" spans="1:11" x14ac:dyDescent="0.3">
      <c r="A129" s="219" t="s">
        <v>144</v>
      </c>
      <c r="B129" s="56" t="s">
        <v>47</v>
      </c>
      <c r="C129" s="23">
        <v>0</v>
      </c>
      <c r="D129" s="23">
        <v>0</v>
      </c>
      <c r="E129" s="23">
        <v>0</v>
      </c>
      <c r="F129" s="69">
        <v>0</v>
      </c>
      <c r="G129" s="69">
        <v>0</v>
      </c>
      <c r="H129" s="235">
        <v>0</v>
      </c>
      <c r="I129" s="235">
        <v>0</v>
      </c>
      <c r="J129" s="238">
        <v>0</v>
      </c>
      <c r="K129" s="76">
        <v>0</v>
      </c>
    </row>
    <row r="130" spans="1:11" x14ac:dyDescent="0.3">
      <c r="A130" s="220"/>
      <c r="B130" s="44" t="s">
        <v>48</v>
      </c>
      <c r="C130" s="25">
        <v>0</v>
      </c>
      <c r="D130" s="25">
        <v>0</v>
      </c>
      <c r="E130" s="25">
        <v>0</v>
      </c>
      <c r="F130" s="70">
        <v>0</v>
      </c>
      <c r="G130" s="70">
        <v>0</v>
      </c>
      <c r="H130" s="236">
        <v>0</v>
      </c>
      <c r="I130" s="236">
        <v>0</v>
      </c>
      <c r="J130" s="239">
        <v>0</v>
      </c>
      <c r="K130" s="77">
        <v>0</v>
      </c>
    </row>
    <row r="131" spans="1:11" ht="15" thickBot="1" x14ac:dyDescent="0.35">
      <c r="A131" s="221"/>
      <c r="B131" s="28" t="s">
        <v>49</v>
      </c>
      <c r="C131" s="29">
        <v>1</v>
      </c>
      <c r="D131" s="29">
        <v>1</v>
      </c>
      <c r="E131" s="29">
        <v>1</v>
      </c>
      <c r="F131" s="71">
        <v>0</v>
      </c>
      <c r="G131" s="71">
        <v>0</v>
      </c>
      <c r="H131" s="237">
        <v>3</v>
      </c>
      <c r="I131" s="237">
        <v>1</v>
      </c>
      <c r="J131" s="255">
        <v>1</v>
      </c>
      <c r="K131" s="78">
        <v>7</v>
      </c>
    </row>
    <row r="132" spans="1:11" x14ac:dyDescent="0.3">
      <c r="A132" s="219" t="s">
        <v>145</v>
      </c>
      <c r="B132" s="56" t="s">
        <v>47</v>
      </c>
      <c r="C132" s="23">
        <v>83</v>
      </c>
      <c r="D132" s="23">
        <v>54</v>
      </c>
      <c r="E132" s="23">
        <v>21</v>
      </c>
      <c r="F132" s="69">
        <v>45</v>
      </c>
      <c r="G132" s="69">
        <v>30</v>
      </c>
      <c r="H132" s="235">
        <v>33</v>
      </c>
      <c r="I132" s="235">
        <v>46</v>
      </c>
      <c r="J132" s="238">
        <v>44</v>
      </c>
      <c r="K132" s="76">
        <v>265</v>
      </c>
    </row>
    <row r="133" spans="1:11" x14ac:dyDescent="0.3">
      <c r="A133" s="220"/>
      <c r="B133" s="44" t="s">
        <v>48</v>
      </c>
      <c r="C133" s="25">
        <v>0</v>
      </c>
      <c r="D133" s="25">
        <v>0</v>
      </c>
      <c r="E133" s="25">
        <v>0</v>
      </c>
      <c r="F133" s="70">
        <v>30</v>
      </c>
      <c r="G133" s="70">
        <v>150</v>
      </c>
      <c r="H133" s="236">
        <v>26</v>
      </c>
      <c r="I133" s="236">
        <v>36</v>
      </c>
      <c r="J133" s="239">
        <v>34</v>
      </c>
      <c r="K133" s="77">
        <v>205</v>
      </c>
    </row>
    <row r="134" spans="1:11" ht="15" thickBot="1" x14ac:dyDescent="0.35">
      <c r="A134" s="221"/>
      <c r="B134" s="28" t="s">
        <v>49</v>
      </c>
      <c r="C134" s="29">
        <v>4</v>
      </c>
      <c r="D134" s="29">
        <v>4</v>
      </c>
      <c r="E134" s="29">
        <v>3</v>
      </c>
      <c r="F134" s="71">
        <v>2</v>
      </c>
      <c r="G134" s="71">
        <v>6</v>
      </c>
      <c r="H134" s="237">
        <v>4</v>
      </c>
      <c r="I134" s="237">
        <v>4</v>
      </c>
      <c r="J134" s="255">
        <v>4</v>
      </c>
      <c r="K134" s="78">
        <v>22</v>
      </c>
    </row>
    <row r="135" spans="1:11" x14ac:dyDescent="0.3">
      <c r="A135" s="219" t="s">
        <v>146</v>
      </c>
      <c r="B135" s="56" t="s">
        <v>47</v>
      </c>
      <c r="C135" s="23">
        <v>34</v>
      </c>
      <c r="D135" s="23">
        <v>46</v>
      </c>
      <c r="E135" s="23">
        <v>47</v>
      </c>
      <c r="F135" s="69">
        <v>59</v>
      </c>
      <c r="G135" s="69">
        <v>44</v>
      </c>
      <c r="H135" s="235">
        <v>44</v>
      </c>
      <c r="I135" s="235">
        <v>46</v>
      </c>
      <c r="J135" s="238">
        <v>46</v>
      </c>
      <c r="K135" s="76">
        <v>275</v>
      </c>
    </row>
    <row r="136" spans="1:11" x14ac:dyDescent="0.3">
      <c r="A136" s="220"/>
      <c r="B136" s="44" t="s">
        <v>48</v>
      </c>
      <c r="C136" s="25">
        <v>0</v>
      </c>
      <c r="D136" s="25">
        <v>0</v>
      </c>
      <c r="E136" s="25">
        <v>7</v>
      </c>
      <c r="F136" s="70">
        <v>0</v>
      </c>
      <c r="G136" s="70">
        <v>0</v>
      </c>
      <c r="H136" s="236">
        <v>4</v>
      </c>
      <c r="I136" s="236">
        <v>1</v>
      </c>
      <c r="J136" s="239">
        <v>2</v>
      </c>
      <c r="K136" s="77">
        <v>11</v>
      </c>
    </row>
    <row r="137" spans="1:11" ht="15" thickBot="1" x14ac:dyDescent="0.35">
      <c r="A137" s="221"/>
      <c r="B137" s="28" t="s">
        <v>49</v>
      </c>
      <c r="C137" s="29">
        <v>3</v>
      </c>
      <c r="D137" s="29">
        <v>18</v>
      </c>
      <c r="E137" s="29">
        <v>20</v>
      </c>
      <c r="F137" s="71">
        <v>5</v>
      </c>
      <c r="G137" s="71">
        <v>6</v>
      </c>
      <c r="H137" s="237">
        <v>25</v>
      </c>
      <c r="I137" s="237">
        <v>11</v>
      </c>
      <c r="J137" s="255">
        <v>13</v>
      </c>
      <c r="K137" s="78">
        <v>77</v>
      </c>
    </row>
    <row r="138" spans="1:11" x14ac:dyDescent="0.3">
      <c r="A138" s="219" t="s">
        <v>147</v>
      </c>
      <c r="B138" s="56" t="s">
        <v>47</v>
      </c>
      <c r="C138" s="23">
        <v>0</v>
      </c>
      <c r="D138" s="23">
        <v>0</v>
      </c>
      <c r="E138" s="23">
        <v>0</v>
      </c>
      <c r="F138" s="69">
        <v>0</v>
      </c>
      <c r="G138" s="69">
        <v>0</v>
      </c>
      <c r="H138" s="235">
        <v>0</v>
      </c>
      <c r="I138" s="235">
        <v>0</v>
      </c>
      <c r="J138" s="238">
        <v>0</v>
      </c>
      <c r="K138" s="76">
        <v>0</v>
      </c>
    </row>
    <row r="139" spans="1:11" x14ac:dyDescent="0.3">
      <c r="A139" s="220"/>
      <c r="B139" s="44" t="s">
        <v>48</v>
      </c>
      <c r="C139" s="25">
        <v>0</v>
      </c>
      <c r="D139" s="25">
        <v>0</v>
      </c>
      <c r="E139" s="25">
        <v>0</v>
      </c>
      <c r="F139" s="70">
        <v>0</v>
      </c>
      <c r="G139" s="70">
        <v>0</v>
      </c>
      <c r="H139" s="236">
        <v>0</v>
      </c>
      <c r="I139" s="236">
        <v>0</v>
      </c>
      <c r="J139" s="239">
        <v>0</v>
      </c>
      <c r="K139" s="77">
        <v>0</v>
      </c>
    </row>
    <row r="140" spans="1:11" ht="15" thickBot="1" x14ac:dyDescent="0.35">
      <c r="A140" s="221"/>
      <c r="B140" s="28" t="s">
        <v>49</v>
      </c>
      <c r="C140" s="29">
        <v>0</v>
      </c>
      <c r="D140" s="29">
        <v>0</v>
      </c>
      <c r="E140" s="29">
        <v>0</v>
      </c>
      <c r="F140" s="71">
        <v>0</v>
      </c>
      <c r="G140" s="71">
        <v>0</v>
      </c>
      <c r="H140" s="237">
        <v>0</v>
      </c>
      <c r="I140" s="237">
        <v>0</v>
      </c>
      <c r="J140" s="255">
        <v>0</v>
      </c>
      <c r="K140" s="78">
        <v>1</v>
      </c>
    </row>
    <row r="141" spans="1:11" x14ac:dyDescent="0.3">
      <c r="A141" s="219" t="s">
        <v>148</v>
      </c>
      <c r="B141" s="56" t="s">
        <v>47</v>
      </c>
      <c r="C141" s="23">
        <v>171</v>
      </c>
      <c r="D141" s="23">
        <v>122</v>
      </c>
      <c r="E141" s="23">
        <v>381</v>
      </c>
      <c r="F141" s="69">
        <v>257</v>
      </c>
      <c r="G141" s="69">
        <v>436</v>
      </c>
      <c r="H141" s="235">
        <v>346</v>
      </c>
      <c r="I141" s="235">
        <v>273</v>
      </c>
      <c r="J141" s="238">
        <v>286</v>
      </c>
      <c r="K141" s="76">
        <v>1713</v>
      </c>
    </row>
    <row r="142" spans="1:11" x14ac:dyDescent="0.3">
      <c r="A142" s="220"/>
      <c r="B142" s="44" t="s">
        <v>48</v>
      </c>
      <c r="C142" s="25">
        <v>10</v>
      </c>
      <c r="D142" s="25">
        <v>0</v>
      </c>
      <c r="E142" s="25">
        <v>6</v>
      </c>
      <c r="F142" s="70">
        <v>29</v>
      </c>
      <c r="G142" s="70">
        <v>72</v>
      </c>
      <c r="H142" s="236">
        <v>0</v>
      </c>
      <c r="I142" s="236">
        <v>24</v>
      </c>
      <c r="J142" s="239">
        <v>20</v>
      </c>
      <c r="K142" s="77">
        <v>118</v>
      </c>
    </row>
    <row r="143" spans="1:11" ht="15" thickBot="1" x14ac:dyDescent="0.35">
      <c r="A143" s="221"/>
      <c r="B143" s="28" t="s">
        <v>49</v>
      </c>
      <c r="C143" s="29">
        <v>21</v>
      </c>
      <c r="D143" s="29">
        <v>17</v>
      </c>
      <c r="E143" s="29">
        <v>115</v>
      </c>
      <c r="F143" s="71">
        <v>80</v>
      </c>
      <c r="G143" s="71">
        <v>57</v>
      </c>
      <c r="H143" s="237">
        <v>10</v>
      </c>
      <c r="I143" s="237">
        <v>58</v>
      </c>
      <c r="J143" s="255">
        <v>50</v>
      </c>
      <c r="K143" s="78">
        <v>300</v>
      </c>
    </row>
    <row r="144" spans="1:11" x14ac:dyDescent="0.3">
      <c r="A144" s="219" t="s">
        <v>149</v>
      </c>
      <c r="B144" s="56" t="s">
        <v>47</v>
      </c>
      <c r="C144" s="23">
        <v>33</v>
      </c>
      <c r="D144" s="23">
        <v>103</v>
      </c>
      <c r="E144" s="23">
        <v>328</v>
      </c>
      <c r="F144" s="69">
        <v>166</v>
      </c>
      <c r="G144" s="69">
        <v>194</v>
      </c>
      <c r="H144" s="235">
        <v>79</v>
      </c>
      <c r="I144" s="235">
        <v>165</v>
      </c>
      <c r="J144" s="238">
        <v>151</v>
      </c>
      <c r="K144" s="76">
        <v>904</v>
      </c>
    </row>
    <row r="145" spans="1:11" x14ac:dyDescent="0.3">
      <c r="A145" s="220"/>
      <c r="B145" s="44" t="s">
        <v>48</v>
      </c>
      <c r="C145" s="25">
        <v>87</v>
      </c>
      <c r="D145" s="25">
        <v>99</v>
      </c>
      <c r="E145" s="25">
        <v>48</v>
      </c>
      <c r="F145" s="70">
        <v>118</v>
      </c>
      <c r="G145" s="70">
        <v>104</v>
      </c>
      <c r="H145" s="236">
        <v>231</v>
      </c>
      <c r="I145" s="236">
        <v>91</v>
      </c>
      <c r="J145" s="239">
        <v>115</v>
      </c>
      <c r="K145" s="77">
        <v>687</v>
      </c>
    </row>
    <row r="146" spans="1:11" ht="15" thickBot="1" x14ac:dyDescent="0.35">
      <c r="A146" s="221"/>
      <c r="B146" s="28" t="s">
        <v>49</v>
      </c>
      <c r="C146" s="29">
        <v>5</v>
      </c>
      <c r="D146" s="29">
        <v>24</v>
      </c>
      <c r="E146" s="29">
        <v>34</v>
      </c>
      <c r="F146" s="71">
        <v>105</v>
      </c>
      <c r="G146" s="71">
        <v>55</v>
      </c>
      <c r="H146" s="237">
        <v>97</v>
      </c>
      <c r="I146" s="237">
        <v>45</v>
      </c>
      <c r="J146" s="255">
        <v>53</v>
      </c>
      <c r="K146" s="78">
        <v>320</v>
      </c>
    </row>
    <row r="147" spans="1:11" x14ac:dyDescent="0.3">
      <c r="A147" s="219" t="s">
        <v>150</v>
      </c>
      <c r="B147" s="56" t="s">
        <v>47</v>
      </c>
      <c r="C147" s="23">
        <v>51</v>
      </c>
      <c r="D147" s="23">
        <v>121</v>
      </c>
      <c r="E147" s="23">
        <v>70</v>
      </c>
      <c r="F147" s="69">
        <v>53</v>
      </c>
      <c r="G147" s="69">
        <v>86</v>
      </c>
      <c r="H147" s="235">
        <v>59</v>
      </c>
      <c r="I147" s="235">
        <v>76</v>
      </c>
      <c r="J147" s="238">
        <v>73</v>
      </c>
      <c r="K147" s="76">
        <v>440</v>
      </c>
    </row>
    <row r="148" spans="1:11" x14ac:dyDescent="0.3">
      <c r="A148" s="220"/>
      <c r="B148" s="44" t="s">
        <v>48</v>
      </c>
      <c r="C148" s="25">
        <v>30</v>
      </c>
      <c r="D148" s="25">
        <v>156</v>
      </c>
      <c r="E148" s="25">
        <v>99</v>
      </c>
      <c r="F148" s="70">
        <v>100</v>
      </c>
      <c r="G148" s="70">
        <v>134</v>
      </c>
      <c r="H148" s="236">
        <v>69</v>
      </c>
      <c r="I148" s="236">
        <v>104</v>
      </c>
      <c r="J148" s="239">
        <v>98</v>
      </c>
      <c r="K148" s="77">
        <v>588</v>
      </c>
    </row>
    <row r="149" spans="1:11" ht="15" thickBot="1" x14ac:dyDescent="0.35">
      <c r="A149" s="221"/>
      <c r="B149" s="28" t="s">
        <v>49</v>
      </c>
      <c r="C149" s="29">
        <v>59</v>
      </c>
      <c r="D149" s="29">
        <v>91</v>
      </c>
      <c r="E149" s="29">
        <v>109</v>
      </c>
      <c r="F149" s="71">
        <v>115</v>
      </c>
      <c r="G149" s="71">
        <v>134</v>
      </c>
      <c r="H149" s="237">
        <v>164</v>
      </c>
      <c r="I149" s="237">
        <v>102</v>
      </c>
      <c r="J149" s="255">
        <v>112</v>
      </c>
      <c r="K149" s="78">
        <v>672</v>
      </c>
    </row>
    <row r="150" spans="1:11" x14ac:dyDescent="0.3">
      <c r="A150" s="219" t="s">
        <v>151</v>
      </c>
      <c r="B150" s="56" t="s">
        <v>47</v>
      </c>
      <c r="C150" s="23">
        <v>50</v>
      </c>
      <c r="D150" s="23">
        <v>28</v>
      </c>
      <c r="E150" s="23">
        <v>80</v>
      </c>
      <c r="F150" s="69">
        <v>33</v>
      </c>
      <c r="G150" s="69">
        <v>23</v>
      </c>
      <c r="H150" s="235">
        <v>51</v>
      </c>
      <c r="I150" s="235">
        <v>43</v>
      </c>
      <c r="J150" s="238">
        <v>44</v>
      </c>
      <c r="K150" s="76">
        <v>264</v>
      </c>
    </row>
    <row r="151" spans="1:11" x14ac:dyDescent="0.3">
      <c r="A151" s="220"/>
      <c r="B151" s="44" t="s">
        <v>48</v>
      </c>
      <c r="C151" s="25">
        <v>2377</v>
      </c>
      <c r="D151" s="25">
        <v>2995</v>
      </c>
      <c r="E151" s="25">
        <v>1805</v>
      </c>
      <c r="F151" s="70">
        <v>1961</v>
      </c>
      <c r="G151" s="70">
        <v>1930</v>
      </c>
      <c r="H151" s="236">
        <v>836</v>
      </c>
      <c r="I151" s="236">
        <v>2213</v>
      </c>
      <c r="J151" s="239">
        <v>1984</v>
      </c>
      <c r="K151" s="77">
        <v>11902</v>
      </c>
    </row>
    <row r="152" spans="1:11" ht="15" thickBot="1" x14ac:dyDescent="0.35">
      <c r="A152" s="221"/>
      <c r="B152" s="28" t="s">
        <v>49</v>
      </c>
      <c r="C152" s="29">
        <v>10</v>
      </c>
      <c r="D152" s="29">
        <v>25</v>
      </c>
      <c r="E152" s="29">
        <v>18</v>
      </c>
      <c r="F152" s="71">
        <v>45</v>
      </c>
      <c r="G152" s="71">
        <v>44</v>
      </c>
      <c r="H152" s="237">
        <v>73</v>
      </c>
      <c r="I152" s="237">
        <v>28</v>
      </c>
      <c r="J152" s="255">
        <v>36</v>
      </c>
      <c r="K152" s="78">
        <v>215</v>
      </c>
    </row>
    <row r="153" spans="1:11" x14ac:dyDescent="0.3">
      <c r="A153" s="219" t="s">
        <v>152</v>
      </c>
      <c r="B153" s="56" t="s">
        <v>47</v>
      </c>
      <c r="C153" s="23">
        <v>4</v>
      </c>
      <c r="D153" s="23">
        <v>26</v>
      </c>
      <c r="E153" s="23">
        <v>30</v>
      </c>
      <c r="F153" s="69">
        <v>15</v>
      </c>
      <c r="G153" s="69">
        <v>8</v>
      </c>
      <c r="H153" s="235">
        <v>36</v>
      </c>
      <c r="I153" s="235">
        <v>17</v>
      </c>
      <c r="J153" s="238">
        <v>20</v>
      </c>
      <c r="K153" s="76">
        <v>120</v>
      </c>
    </row>
    <row r="154" spans="1:11" x14ac:dyDescent="0.3">
      <c r="A154" s="220"/>
      <c r="B154" s="44" t="s">
        <v>48</v>
      </c>
      <c r="C154" s="25">
        <v>0</v>
      </c>
      <c r="D154" s="25">
        <v>0</v>
      </c>
      <c r="E154" s="25">
        <v>0</v>
      </c>
      <c r="F154" s="70">
        <v>0</v>
      </c>
      <c r="G154" s="70">
        <v>0</v>
      </c>
      <c r="H154" s="236">
        <v>0</v>
      </c>
      <c r="I154" s="236">
        <v>0</v>
      </c>
      <c r="J154" s="239">
        <v>0</v>
      </c>
      <c r="K154" s="77">
        <v>0</v>
      </c>
    </row>
    <row r="155" spans="1:11" ht="15" thickBot="1" x14ac:dyDescent="0.35">
      <c r="A155" s="221"/>
      <c r="B155" s="28" t="s">
        <v>49</v>
      </c>
      <c r="C155" s="29">
        <v>1</v>
      </c>
      <c r="D155" s="29">
        <v>1</v>
      </c>
      <c r="E155" s="29">
        <v>6</v>
      </c>
      <c r="F155" s="71">
        <v>1</v>
      </c>
      <c r="G155" s="71">
        <v>5</v>
      </c>
      <c r="H155" s="237">
        <v>3</v>
      </c>
      <c r="I155" s="237">
        <v>3</v>
      </c>
      <c r="J155" s="255">
        <v>3</v>
      </c>
      <c r="K155" s="78">
        <v>17</v>
      </c>
    </row>
    <row r="156" spans="1:11" x14ac:dyDescent="0.3">
      <c r="A156" s="219" t="s">
        <v>153</v>
      </c>
      <c r="B156" s="56" t="s">
        <v>47</v>
      </c>
      <c r="C156" s="23">
        <v>32</v>
      </c>
      <c r="D156" s="23">
        <v>111</v>
      </c>
      <c r="E156" s="23">
        <v>79</v>
      </c>
      <c r="F156" s="69">
        <v>247</v>
      </c>
      <c r="G156" s="69">
        <v>50</v>
      </c>
      <c r="H156" s="235">
        <v>24</v>
      </c>
      <c r="I156" s="235">
        <v>104</v>
      </c>
      <c r="J156" s="238">
        <v>90</v>
      </c>
      <c r="K156" s="76">
        <v>543</v>
      </c>
    </row>
    <row r="157" spans="1:11" x14ac:dyDescent="0.3">
      <c r="A157" s="220"/>
      <c r="B157" s="44" t="s">
        <v>48</v>
      </c>
      <c r="C157" s="25">
        <v>1</v>
      </c>
      <c r="D157" s="25">
        <v>21</v>
      </c>
      <c r="E157" s="25">
        <v>2</v>
      </c>
      <c r="F157" s="70">
        <v>17</v>
      </c>
      <c r="G157" s="70">
        <v>2</v>
      </c>
      <c r="H157" s="236">
        <v>5</v>
      </c>
      <c r="I157" s="236">
        <v>9</v>
      </c>
      <c r="J157" s="239">
        <v>8</v>
      </c>
      <c r="K157" s="77">
        <v>48</v>
      </c>
    </row>
    <row r="158" spans="1:11" ht="15" thickBot="1" x14ac:dyDescent="0.35">
      <c r="A158" s="221"/>
      <c r="B158" s="28" t="s">
        <v>49</v>
      </c>
      <c r="C158" s="29">
        <v>3</v>
      </c>
      <c r="D158" s="29">
        <v>4</v>
      </c>
      <c r="E158" s="29">
        <v>6</v>
      </c>
      <c r="F158" s="71">
        <v>16</v>
      </c>
      <c r="G158" s="71">
        <v>13</v>
      </c>
      <c r="H158" s="237">
        <v>2</v>
      </c>
      <c r="I158" s="237">
        <v>9</v>
      </c>
      <c r="J158" s="255">
        <v>7</v>
      </c>
      <c r="K158" s="78">
        <v>45</v>
      </c>
    </row>
    <row r="159" spans="1:11" x14ac:dyDescent="0.3">
      <c r="A159" s="219" t="s">
        <v>154</v>
      </c>
      <c r="B159" s="56" t="s">
        <v>47</v>
      </c>
      <c r="C159" s="23">
        <v>193</v>
      </c>
      <c r="D159" s="23">
        <v>471</v>
      </c>
      <c r="E159" s="23">
        <v>511</v>
      </c>
      <c r="F159" s="69">
        <v>1259</v>
      </c>
      <c r="G159" s="69">
        <v>410</v>
      </c>
      <c r="H159" s="235">
        <v>354</v>
      </c>
      <c r="I159" s="235">
        <v>569</v>
      </c>
      <c r="J159" s="238">
        <v>533</v>
      </c>
      <c r="K159" s="76">
        <v>3198</v>
      </c>
    </row>
    <row r="160" spans="1:11" x14ac:dyDescent="0.3">
      <c r="A160" s="220"/>
      <c r="B160" s="44" t="s">
        <v>48</v>
      </c>
      <c r="C160" s="25">
        <v>0</v>
      </c>
      <c r="D160" s="25">
        <v>0</v>
      </c>
      <c r="E160" s="25">
        <v>4</v>
      </c>
      <c r="F160" s="70">
        <v>36</v>
      </c>
      <c r="G160" s="70">
        <v>4</v>
      </c>
      <c r="H160" s="236">
        <v>99</v>
      </c>
      <c r="I160" s="236">
        <v>9</v>
      </c>
      <c r="J160" s="239">
        <v>24</v>
      </c>
      <c r="K160" s="77">
        <v>144</v>
      </c>
    </row>
    <row r="161" spans="1:11" ht="15" thickBot="1" x14ac:dyDescent="0.35">
      <c r="A161" s="221"/>
      <c r="B161" s="28" t="s">
        <v>49</v>
      </c>
      <c r="C161" s="29">
        <v>28</v>
      </c>
      <c r="D161" s="29">
        <v>28</v>
      </c>
      <c r="E161" s="29">
        <v>93</v>
      </c>
      <c r="F161" s="71">
        <v>198</v>
      </c>
      <c r="G161" s="71">
        <v>90</v>
      </c>
      <c r="H161" s="237">
        <v>59</v>
      </c>
      <c r="I161" s="237">
        <v>88</v>
      </c>
      <c r="J161" s="255">
        <v>83</v>
      </c>
      <c r="K161" s="78">
        <v>496</v>
      </c>
    </row>
    <row r="162" spans="1:11" x14ac:dyDescent="0.3">
      <c r="A162" s="219" t="s">
        <v>155</v>
      </c>
      <c r="B162" s="56" t="s">
        <v>47</v>
      </c>
      <c r="C162" s="23">
        <v>10</v>
      </c>
      <c r="D162" s="23">
        <v>16</v>
      </c>
      <c r="E162" s="23">
        <v>3</v>
      </c>
      <c r="F162" s="69">
        <v>17</v>
      </c>
      <c r="G162" s="69">
        <v>8</v>
      </c>
      <c r="H162" s="235">
        <v>40</v>
      </c>
      <c r="I162" s="235">
        <v>11</v>
      </c>
      <c r="J162" s="238">
        <v>16</v>
      </c>
      <c r="K162" s="76">
        <v>94</v>
      </c>
    </row>
    <row r="163" spans="1:11" x14ac:dyDescent="0.3">
      <c r="A163" s="220"/>
      <c r="B163" s="44" t="s">
        <v>48</v>
      </c>
      <c r="C163" s="25">
        <v>0</v>
      </c>
      <c r="D163" s="25">
        <v>0</v>
      </c>
      <c r="E163" s="25">
        <v>0</v>
      </c>
      <c r="F163" s="70">
        <v>2</v>
      </c>
      <c r="G163" s="70">
        <v>0</v>
      </c>
      <c r="H163" s="236">
        <v>1</v>
      </c>
      <c r="I163" s="236">
        <v>0</v>
      </c>
      <c r="J163" s="239">
        <v>1</v>
      </c>
      <c r="K163" s="77">
        <v>3</v>
      </c>
    </row>
    <row r="164" spans="1:11" ht="15" thickBot="1" x14ac:dyDescent="0.35">
      <c r="A164" s="221"/>
      <c r="B164" s="28" t="s">
        <v>49</v>
      </c>
      <c r="C164" s="29">
        <v>18</v>
      </c>
      <c r="D164" s="29">
        <v>26</v>
      </c>
      <c r="E164" s="29">
        <v>26</v>
      </c>
      <c r="F164" s="71">
        <v>23</v>
      </c>
      <c r="G164" s="71">
        <v>16</v>
      </c>
      <c r="H164" s="237">
        <v>49</v>
      </c>
      <c r="I164" s="237">
        <v>22</v>
      </c>
      <c r="J164" s="255">
        <v>26</v>
      </c>
      <c r="K164" s="78">
        <v>158</v>
      </c>
    </row>
    <row r="165" spans="1:11" x14ac:dyDescent="0.3">
      <c r="A165" s="219" t="s">
        <v>156</v>
      </c>
      <c r="B165" s="56" t="s">
        <v>47</v>
      </c>
      <c r="C165" s="23">
        <v>0</v>
      </c>
      <c r="D165" s="23">
        <v>0</v>
      </c>
      <c r="E165" s="23">
        <v>1</v>
      </c>
      <c r="F165" s="69">
        <v>9</v>
      </c>
      <c r="G165" s="69">
        <v>1</v>
      </c>
      <c r="H165" s="235">
        <v>0</v>
      </c>
      <c r="I165" s="235">
        <v>2</v>
      </c>
      <c r="J165" s="238">
        <v>2</v>
      </c>
      <c r="K165" s="76">
        <v>12</v>
      </c>
    </row>
    <row r="166" spans="1:11" x14ac:dyDescent="0.3">
      <c r="A166" s="220"/>
      <c r="B166" s="44" t="s">
        <v>48</v>
      </c>
      <c r="C166" s="25">
        <v>0</v>
      </c>
      <c r="D166" s="25">
        <v>0</v>
      </c>
      <c r="E166" s="25">
        <v>0</v>
      </c>
      <c r="F166" s="70">
        <v>0</v>
      </c>
      <c r="G166" s="70">
        <v>0</v>
      </c>
      <c r="H166" s="236">
        <v>1</v>
      </c>
      <c r="I166" s="236">
        <v>0</v>
      </c>
      <c r="J166" s="239">
        <v>0</v>
      </c>
      <c r="K166" s="77">
        <v>1</v>
      </c>
    </row>
    <row r="167" spans="1:11" ht="15" thickBot="1" x14ac:dyDescent="0.35">
      <c r="A167" s="221"/>
      <c r="B167" s="28" t="s">
        <v>49</v>
      </c>
      <c r="C167" s="29">
        <v>0</v>
      </c>
      <c r="D167" s="29">
        <v>0</v>
      </c>
      <c r="E167" s="29">
        <v>2</v>
      </c>
      <c r="F167" s="71">
        <v>0</v>
      </c>
      <c r="G167" s="71">
        <v>2</v>
      </c>
      <c r="H167" s="237">
        <v>1</v>
      </c>
      <c r="I167" s="237">
        <v>1</v>
      </c>
      <c r="J167" s="255">
        <v>1</v>
      </c>
      <c r="K167" s="78">
        <v>5</v>
      </c>
    </row>
    <row r="168" spans="1:11" x14ac:dyDescent="0.3">
      <c r="A168" s="219" t="s">
        <v>157</v>
      </c>
      <c r="B168" s="56" t="s">
        <v>47</v>
      </c>
      <c r="C168" s="23">
        <v>40</v>
      </c>
      <c r="D168" s="23">
        <v>15</v>
      </c>
      <c r="E168" s="23">
        <v>36</v>
      </c>
      <c r="F168" s="69">
        <v>41</v>
      </c>
      <c r="G168" s="69">
        <v>26</v>
      </c>
      <c r="H168" s="235">
        <v>12</v>
      </c>
      <c r="I168" s="235">
        <v>31</v>
      </c>
      <c r="J168" s="238">
        <v>28</v>
      </c>
      <c r="K168" s="76">
        <v>169</v>
      </c>
    </row>
    <row r="169" spans="1:11" x14ac:dyDescent="0.3">
      <c r="A169" s="220"/>
      <c r="B169" s="44" t="s">
        <v>48</v>
      </c>
      <c r="C169" s="25">
        <v>0</v>
      </c>
      <c r="D169" s="25">
        <v>0</v>
      </c>
      <c r="E169" s="25">
        <v>0</v>
      </c>
      <c r="F169" s="70">
        <v>0</v>
      </c>
      <c r="G169" s="70">
        <v>0</v>
      </c>
      <c r="H169" s="236">
        <v>0</v>
      </c>
      <c r="I169" s="236">
        <v>0</v>
      </c>
      <c r="J169" s="239">
        <v>0</v>
      </c>
      <c r="K169" s="77">
        <v>0</v>
      </c>
    </row>
    <row r="170" spans="1:11" ht="15" thickBot="1" x14ac:dyDescent="0.35">
      <c r="A170" s="221"/>
      <c r="B170" s="28" t="s">
        <v>49</v>
      </c>
      <c r="C170" s="29">
        <v>7</v>
      </c>
      <c r="D170" s="29">
        <v>10</v>
      </c>
      <c r="E170" s="29">
        <v>4</v>
      </c>
      <c r="F170" s="71">
        <v>11</v>
      </c>
      <c r="G170" s="71">
        <v>3</v>
      </c>
      <c r="H170" s="237">
        <v>7</v>
      </c>
      <c r="I170" s="237">
        <v>7</v>
      </c>
      <c r="J170" s="255">
        <v>7</v>
      </c>
      <c r="K170" s="78">
        <v>42</v>
      </c>
    </row>
    <row r="171" spans="1:11" x14ac:dyDescent="0.3">
      <c r="A171" s="219" t="s">
        <v>158</v>
      </c>
      <c r="B171" s="56" t="s">
        <v>47</v>
      </c>
      <c r="C171" s="23">
        <v>0</v>
      </c>
      <c r="D171" s="23">
        <v>0</v>
      </c>
      <c r="E171" s="23">
        <v>0</v>
      </c>
      <c r="F171" s="69">
        <v>0</v>
      </c>
      <c r="G171" s="69">
        <v>0</v>
      </c>
      <c r="H171" s="235">
        <v>0</v>
      </c>
      <c r="I171" s="235">
        <v>0</v>
      </c>
      <c r="J171" s="238">
        <v>0</v>
      </c>
      <c r="K171" s="76">
        <v>0</v>
      </c>
    </row>
    <row r="172" spans="1:11" x14ac:dyDescent="0.3">
      <c r="A172" s="220"/>
      <c r="B172" s="44" t="s">
        <v>48</v>
      </c>
      <c r="C172" s="25">
        <v>0</v>
      </c>
      <c r="D172" s="25">
        <v>0</v>
      </c>
      <c r="E172" s="25">
        <v>0</v>
      </c>
      <c r="F172" s="70">
        <v>0</v>
      </c>
      <c r="G172" s="70">
        <v>0</v>
      </c>
      <c r="H172" s="236">
        <v>0</v>
      </c>
      <c r="I172" s="236">
        <v>0</v>
      </c>
      <c r="J172" s="239">
        <v>0</v>
      </c>
      <c r="K172" s="77">
        <v>0</v>
      </c>
    </row>
    <row r="173" spans="1:11" ht="15" thickBot="1" x14ac:dyDescent="0.35">
      <c r="A173" s="221"/>
      <c r="B173" s="28" t="s">
        <v>49</v>
      </c>
      <c r="C173" s="29">
        <v>0</v>
      </c>
      <c r="D173" s="29">
        <v>0</v>
      </c>
      <c r="E173" s="29">
        <v>0</v>
      </c>
      <c r="F173" s="71">
        <v>0</v>
      </c>
      <c r="G173" s="71">
        <v>0</v>
      </c>
      <c r="H173" s="237">
        <v>0</v>
      </c>
      <c r="I173" s="237">
        <v>0</v>
      </c>
      <c r="J173" s="255">
        <v>0</v>
      </c>
      <c r="K173" s="78">
        <v>1</v>
      </c>
    </row>
    <row r="174" spans="1:11" x14ac:dyDescent="0.3">
      <c r="A174" s="219" t="s">
        <v>159</v>
      </c>
      <c r="B174" s="56" t="s">
        <v>47</v>
      </c>
      <c r="C174" s="23">
        <v>68</v>
      </c>
      <c r="D174" s="23">
        <v>114</v>
      </c>
      <c r="E174" s="23">
        <v>286</v>
      </c>
      <c r="F174" s="69">
        <v>480</v>
      </c>
      <c r="G174" s="69">
        <v>835</v>
      </c>
      <c r="H174" s="235">
        <v>194</v>
      </c>
      <c r="I174" s="235">
        <v>357</v>
      </c>
      <c r="J174" s="238">
        <v>330</v>
      </c>
      <c r="K174" s="76">
        <v>1977</v>
      </c>
    </row>
    <row r="175" spans="1:11" x14ac:dyDescent="0.3">
      <c r="A175" s="220"/>
      <c r="B175" s="44" t="s">
        <v>48</v>
      </c>
      <c r="C175" s="25">
        <v>1</v>
      </c>
      <c r="D175" s="25">
        <v>0</v>
      </c>
      <c r="E175" s="25">
        <v>30</v>
      </c>
      <c r="F175" s="70">
        <v>144</v>
      </c>
      <c r="G175" s="70">
        <v>116</v>
      </c>
      <c r="H175" s="236">
        <v>8</v>
      </c>
      <c r="I175" s="236">
        <v>58</v>
      </c>
      <c r="J175" s="239">
        <v>50</v>
      </c>
      <c r="K175" s="77">
        <v>300</v>
      </c>
    </row>
    <row r="176" spans="1:11" ht="15" thickBot="1" x14ac:dyDescent="0.35">
      <c r="A176" s="221"/>
      <c r="B176" s="28" t="s">
        <v>49</v>
      </c>
      <c r="C176" s="29">
        <v>31</v>
      </c>
      <c r="D176" s="29">
        <v>44</v>
      </c>
      <c r="E176" s="29">
        <v>170</v>
      </c>
      <c r="F176" s="71">
        <v>195</v>
      </c>
      <c r="G176" s="71">
        <v>250</v>
      </c>
      <c r="H176" s="237">
        <v>119</v>
      </c>
      <c r="I176" s="237">
        <v>138</v>
      </c>
      <c r="J176" s="255">
        <v>135</v>
      </c>
      <c r="K176" s="78">
        <v>809</v>
      </c>
    </row>
    <row r="177" spans="1:11" x14ac:dyDescent="0.3">
      <c r="A177" s="219" t="s">
        <v>160</v>
      </c>
      <c r="B177" s="56" t="s">
        <v>47</v>
      </c>
      <c r="C177" s="23">
        <v>1</v>
      </c>
      <c r="D177" s="23">
        <v>5</v>
      </c>
      <c r="E177" s="23">
        <v>22</v>
      </c>
      <c r="F177" s="69">
        <v>12</v>
      </c>
      <c r="G177" s="69">
        <v>5</v>
      </c>
      <c r="H177" s="235">
        <v>2</v>
      </c>
      <c r="I177" s="235">
        <v>9</v>
      </c>
      <c r="J177" s="238">
        <v>8</v>
      </c>
      <c r="K177" s="76">
        <v>47</v>
      </c>
    </row>
    <row r="178" spans="1:11" x14ac:dyDescent="0.3">
      <c r="A178" s="220"/>
      <c r="B178" s="44" t="s">
        <v>48</v>
      </c>
      <c r="C178" s="25">
        <v>0</v>
      </c>
      <c r="D178" s="25">
        <v>0</v>
      </c>
      <c r="E178" s="25">
        <v>1</v>
      </c>
      <c r="F178" s="70">
        <v>0</v>
      </c>
      <c r="G178" s="70">
        <v>0</v>
      </c>
      <c r="H178" s="236">
        <v>0</v>
      </c>
      <c r="I178" s="236">
        <v>0</v>
      </c>
      <c r="J178" s="239">
        <v>0</v>
      </c>
      <c r="K178" s="77">
        <v>1</v>
      </c>
    </row>
    <row r="179" spans="1:11" ht="15" thickBot="1" x14ac:dyDescent="0.35">
      <c r="A179" s="221"/>
      <c r="B179" s="28" t="s">
        <v>49</v>
      </c>
      <c r="C179" s="29">
        <v>5</v>
      </c>
      <c r="D179" s="29">
        <v>2</v>
      </c>
      <c r="E179" s="29">
        <v>8</v>
      </c>
      <c r="F179" s="71">
        <v>3</v>
      </c>
      <c r="G179" s="71">
        <v>2</v>
      </c>
      <c r="H179" s="237">
        <v>1</v>
      </c>
      <c r="I179" s="237">
        <v>4</v>
      </c>
      <c r="J179" s="255">
        <v>4</v>
      </c>
      <c r="K179" s="78">
        <v>22</v>
      </c>
    </row>
    <row r="180" spans="1:11" x14ac:dyDescent="0.3">
      <c r="A180" s="219" t="s">
        <v>161</v>
      </c>
      <c r="B180" s="56" t="s">
        <v>47</v>
      </c>
      <c r="C180" s="23">
        <v>65</v>
      </c>
      <c r="D180" s="23">
        <v>121</v>
      </c>
      <c r="E180" s="23">
        <v>114</v>
      </c>
      <c r="F180" s="69">
        <v>78</v>
      </c>
      <c r="G180" s="69">
        <v>185</v>
      </c>
      <c r="H180" s="235">
        <v>74</v>
      </c>
      <c r="I180" s="235">
        <v>113</v>
      </c>
      <c r="J180" s="238">
        <v>106</v>
      </c>
      <c r="K180" s="76">
        <v>637</v>
      </c>
    </row>
    <row r="181" spans="1:11" x14ac:dyDescent="0.3">
      <c r="A181" s="220"/>
      <c r="B181" s="44" t="s">
        <v>48</v>
      </c>
      <c r="C181" s="25">
        <v>78</v>
      </c>
      <c r="D181" s="25">
        <v>114</v>
      </c>
      <c r="E181" s="25">
        <v>219</v>
      </c>
      <c r="F181" s="70">
        <v>143</v>
      </c>
      <c r="G181" s="70">
        <v>86</v>
      </c>
      <c r="H181" s="236">
        <v>244</v>
      </c>
      <c r="I181" s="236">
        <v>128</v>
      </c>
      <c r="J181" s="239">
        <v>147</v>
      </c>
      <c r="K181" s="77">
        <v>883</v>
      </c>
    </row>
    <row r="182" spans="1:11" ht="15" thickBot="1" x14ac:dyDescent="0.35">
      <c r="A182" s="221"/>
      <c r="B182" s="28" t="s">
        <v>49</v>
      </c>
      <c r="C182" s="29">
        <v>124</v>
      </c>
      <c r="D182" s="29">
        <v>173</v>
      </c>
      <c r="E182" s="29">
        <v>38</v>
      </c>
      <c r="F182" s="71">
        <v>65</v>
      </c>
      <c r="G182" s="71">
        <v>202</v>
      </c>
      <c r="H182" s="237">
        <v>53</v>
      </c>
      <c r="I182" s="237">
        <v>120</v>
      </c>
      <c r="J182" s="255">
        <v>109</v>
      </c>
      <c r="K182" s="78">
        <v>655</v>
      </c>
    </row>
    <row r="183" spans="1:11" x14ac:dyDescent="0.3">
      <c r="A183" s="219" t="s">
        <v>162</v>
      </c>
      <c r="B183" s="56" t="s">
        <v>47</v>
      </c>
      <c r="C183" s="23">
        <v>0</v>
      </c>
      <c r="D183" s="23">
        <v>0</v>
      </c>
      <c r="E183" s="23">
        <v>0</v>
      </c>
      <c r="F183" s="69">
        <v>0</v>
      </c>
      <c r="G183" s="69">
        <v>0</v>
      </c>
      <c r="H183" s="235">
        <v>0</v>
      </c>
      <c r="I183" s="235">
        <v>0</v>
      </c>
      <c r="J183" s="238">
        <v>0</v>
      </c>
      <c r="K183" s="76">
        <v>0</v>
      </c>
    </row>
    <row r="184" spans="1:11" x14ac:dyDescent="0.3">
      <c r="A184" s="220"/>
      <c r="B184" s="44" t="s">
        <v>48</v>
      </c>
      <c r="C184" s="25">
        <v>0</v>
      </c>
      <c r="D184" s="25">
        <v>0</v>
      </c>
      <c r="E184" s="25">
        <v>0</v>
      </c>
      <c r="F184" s="70">
        <v>0</v>
      </c>
      <c r="G184" s="70">
        <v>0</v>
      </c>
      <c r="H184" s="236">
        <v>0</v>
      </c>
      <c r="I184" s="236">
        <v>0</v>
      </c>
      <c r="J184" s="239">
        <v>0</v>
      </c>
      <c r="K184" s="77">
        <v>0</v>
      </c>
    </row>
    <row r="185" spans="1:11" ht="15" thickBot="1" x14ac:dyDescent="0.35">
      <c r="A185" s="221"/>
      <c r="B185" s="28" t="s">
        <v>49</v>
      </c>
      <c r="C185" s="29">
        <v>2</v>
      </c>
      <c r="D185" s="29">
        <v>3</v>
      </c>
      <c r="E185" s="29">
        <v>2</v>
      </c>
      <c r="F185" s="71">
        <v>1</v>
      </c>
      <c r="G185" s="71">
        <v>1</v>
      </c>
      <c r="H185" s="237">
        <v>2</v>
      </c>
      <c r="I185" s="237">
        <v>2</v>
      </c>
      <c r="J185" s="255">
        <v>2</v>
      </c>
      <c r="K185" s="78">
        <v>10</v>
      </c>
    </row>
    <row r="186" spans="1:11" x14ac:dyDescent="0.3">
      <c r="A186" s="219" t="s">
        <v>163</v>
      </c>
      <c r="B186" s="56" t="s">
        <v>47</v>
      </c>
      <c r="C186" s="23">
        <v>50</v>
      </c>
      <c r="D186" s="23">
        <v>281</v>
      </c>
      <c r="E186" s="23">
        <v>19</v>
      </c>
      <c r="F186" s="69">
        <v>37</v>
      </c>
      <c r="G186" s="69">
        <v>38</v>
      </c>
      <c r="H186" s="235">
        <v>63</v>
      </c>
      <c r="I186" s="235">
        <v>85</v>
      </c>
      <c r="J186" s="238">
        <v>81</v>
      </c>
      <c r="K186" s="76">
        <v>489</v>
      </c>
    </row>
    <row r="187" spans="1:11" x14ac:dyDescent="0.3">
      <c r="A187" s="220"/>
      <c r="B187" s="44" t="s">
        <v>48</v>
      </c>
      <c r="C187" s="25">
        <v>480</v>
      </c>
      <c r="D187" s="25">
        <v>2248</v>
      </c>
      <c r="E187" s="25">
        <v>1230</v>
      </c>
      <c r="F187" s="70">
        <v>1681</v>
      </c>
      <c r="G187" s="70">
        <v>1731</v>
      </c>
      <c r="H187" s="236">
        <v>1387</v>
      </c>
      <c r="I187" s="236">
        <v>1474</v>
      </c>
      <c r="J187" s="239">
        <v>1460</v>
      </c>
      <c r="K187" s="77">
        <v>8758</v>
      </c>
    </row>
    <row r="188" spans="1:11" ht="15" thickBot="1" x14ac:dyDescent="0.35">
      <c r="A188" s="221"/>
      <c r="B188" s="28" t="s">
        <v>49</v>
      </c>
      <c r="C188" s="29">
        <v>5</v>
      </c>
      <c r="D188" s="29">
        <v>9</v>
      </c>
      <c r="E188" s="29">
        <v>5</v>
      </c>
      <c r="F188" s="71">
        <v>27</v>
      </c>
      <c r="G188" s="71">
        <v>9</v>
      </c>
      <c r="H188" s="237">
        <v>23</v>
      </c>
      <c r="I188" s="237">
        <v>11</v>
      </c>
      <c r="J188" s="255">
        <v>13</v>
      </c>
      <c r="K188" s="78">
        <v>79</v>
      </c>
    </row>
    <row r="189" spans="1:11" x14ac:dyDescent="0.3">
      <c r="A189" s="219" t="s">
        <v>164</v>
      </c>
      <c r="B189" s="56" t="s">
        <v>47</v>
      </c>
      <c r="C189" s="23">
        <v>765</v>
      </c>
      <c r="D189" s="23">
        <v>355</v>
      </c>
      <c r="E189" s="23">
        <v>1289</v>
      </c>
      <c r="F189" s="69">
        <v>1095</v>
      </c>
      <c r="G189" s="69">
        <v>510</v>
      </c>
      <c r="H189" s="235">
        <v>349</v>
      </c>
      <c r="I189" s="235">
        <v>803</v>
      </c>
      <c r="J189" s="238">
        <v>727</v>
      </c>
      <c r="K189" s="76">
        <v>4363</v>
      </c>
    </row>
    <row r="190" spans="1:11" x14ac:dyDescent="0.3">
      <c r="A190" s="220"/>
      <c r="B190" s="44" t="s">
        <v>48</v>
      </c>
      <c r="C190" s="25">
        <v>0</v>
      </c>
      <c r="D190" s="25">
        <v>14</v>
      </c>
      <c r="E190" s="25">
        <v>269</v>
      </c>
      <c r="F190" s="70">
        <v>113</v>
      </c>
      <c r="G190" s="70">
        <v>24</v>
      </c>
      <c r="H190" s="236">
        <v>21</v>
      </c>
      <c r="I190" s="236">
        <v>84</v>
      </c>
      <c r="J190" s="239">
        <v>74</v>
      </c>
      <c r="K190" s="77">
        <v>442</v>
      </c>
    </row>
    <row r="191" spans="1:11" ht="15" thickBot="1" x14ac:dyDescent="0.35">
      <c r="A191" s="221"/>
      <c r="B191" s="28" t="s">
        <v>49</v>
      </c>
      <c r="C191" s="29">
        <v>28</v>
      </c>
      <c r="D191" s="29">
        <v>37</v>
      </c>
      <c r="E191" s="29">
        <v>270</v>
      </c>
      <c r="F191" s="71">
        <v>125</v>
      </c>
      <c r="G191" s="71">
        <v>88</v>
      </c>
      <c r="H191" s="237">
        <v>36</v>
      </c>
      <c r="I191" s="237">
        <v>109</v>
      </c>
      <c r="J191" s="255">
        <v>97</v>
      </c>
      <c r="K191" s="78">
        <v>584</v>
      </c>
    </row>
    <row r="192" spans="1:11" x14ac:dyDescent="0.3">
      <c r="A192" s="219" t="s">
        <v>165</v>
      </c>
      <c r="B192" s="56" t="s">
        <v>47</v>
      </c>
      <c r="C192" s="23">
        <v>1</v>
      </c>
      <c r="D192" s="23">
        <v>2</v>
      </c>
      <c r="E192" s="23">
        <v>0</v>
      </c>
      <c r="F192" s="69">
        <v>3</v>
      </c>
      <c r="G192" s="69">
        <v>0</v>
      </c>
      <c r="H192" s="235">
        <v>0</v>
      </c>
      <c r="I192" s="235">
        <v>1</v>
      </c>
      <c r="J192" s="238">
        <v>1</v>
      </c>
      <c r="K192" s="76">
        <v>6</v>
      </c>
    </row>
    <row r="193" spans="1:11" x14ac:dyDescent="0.3">
      <c r="A193" s="220"/>
      <c r="B193" s="44" t="s">
        <v>48</v>
      </c>
      <c r="C193" s="25">
        <v>0</v>
      </c>
      <c r="D193" s="25">
        <v>0</v>
      </c>
      <c r="E193" s="25">
        <v>8</v>
      </c>
      <c r="F193" s="70">
        <v>4</v>
      </c>
      <c r="G193" s="70">
        <v>2</v>
      </c>
      <c r="H193" s="236">
        <v>0</v>
      </c>
      <c r="I193" s="236">
        <v>3</v>
      </c>
      <c r="J193" s="239">
        <v>3</v>
      </c>
      <c r="K193" s="77">
        <v>15</v>
      </c>
    </row>
    <row r="194" spans="1:11" ht="15" thickBot="1" x14ac:dyDescent="0.35">
      <c r="A194" s="221"/>
      <c r="B194" s="28" t="s">
        <v>49</v>
      </c>
      <c r="C194" s="29">
        <v>68</v>
      </c>
      <c r="D194" s="29">
        <v>93</v>
      </c>
      <c r="E194" s="29">
        <v>82</v>
      </c>
      <c r="F194" s="71">
        <v>44</v>
      </c>
      <c r="G194" s="71">
        <v>25</v>
      </c>
      <c r="H194" s="237">
        <v>61</v>
      </c>
      <c r="I194" s="237">
        <v>62</v>
      </c>
      <c r="J194" s="255">
        <v>62</v>
      </c>
      <c r="K194" s="78">
        <v>372</v>
      </c>
    </row>
    <row r="195" spans="1:11" x14ac:dyDescent="0.3">
      <c r="A195" s="219" t="s">
        <v>166</v>
      </c>
      <c r="B195" s="56" t="s">
        <v>47</v>
      </c>
      <c r="C195" s="23">
        <v>0</v>
      </c>
      <c r="D195" s="23">
        <v>0</v>
      </c>
      <c r="E195" s="23">
        <v>0</v>
      </c>
      <c r="F195" s="69">
        <v>0</v>
      </c>
      <c r="G195" s="69">
        <v>0</v>
      </c>
      <c r="H195" s="235">
        <v>0</v>
      </c>
      <c r="I195" s="235">
        <v>0</v>
      </c>
      <c r="J195" s="238">
        <v>0</v>
      </c>
      <c r="K195" s="76">
        <v>0</v>
      </c>
    </row>
    <row r="196" spans="1:11" x14ac:dyDescent="0.3">
      <c r="A196" s="220"/>
      <c r="B196" s="44" t="s">
        <v>48</v>
      </c>
      <c r="C196" s="25">
        <v>0</v>
      </c>
      <c r="D196" s="25">
        <v>0</v>
      </c>
      <c r="E196" s="25">
        <v>0</v>
      </c>
      <c r="F196" s="70">
        <v>0</v>
      </c>
      <c r="G196" s="70">
        <v>0</v>
      </c>
      <c r="H196" s="236">
        <v>0</v>
      </c>
      <c r="I196" s="236">
        <v>0</v>
      </c>
      <c r="J196" s="239">
        <v>0</v>
      </c>
      <c r="K196" s="77">
        <v>0</v>
      </c>
    </row>
    <row r="197" spans="1:11" ht="15" thickBot="1" x14ac:dyDescent="0.35">
      <c r="A197" s="221"/>
      <c r="B197" s="28" t="s">
        <v>49</v>
      </c>
      <c r="C197" s="29">
        <v>0</v>
      </c>
      <c r="D197" s="29">
        <v>0</v>
      </c>
      <c r="E197" s="29">
        <v>0</v>
      </c>
      <c r="F197" s="71">
        <v>0</v>
      </c>
      <c r="G197" s="71">
        <v>1</v>
      </c>
      <c r="H197" s="237">
        <v>1</v>
      </c>
      <c r="I197" s="237">
        <v>0</v>
      </c>
      <c r="J197" s="255">
        <v>0</v>
      </c>
      <c r="K197" s="78">
        <v>1</v>
      </c>
    </row>
    <row r="198" spans="1:11" x14ac:dyDescent="0.3">
      <c r="A198" s="219" t="s">
        <v>167</v>
      </c>
      <c r="B198" s="56" t="s">
        <v>47</v>
      </c>
      <c r="C198" s="23">
        <v>2</v>
      </c>
      <c r="D198" s="23">
        <v>3</v>
      </c>
      <c r="E198" s="23">
        <v>3</v>
      </c>
      <c r="F198" s="69">
        <v>4</v>
      </c>
      <c r="G198" s="69">
        <v>21</v>
      </c>
      <c r="H198" s="235">
        <v>4</v>
      </c>
      <c r="I198" s="235">
        <v>6</v>
      </c>
      <c r="J198" s="238">
        <v>6</v>
      </c>
      <c r="K198" s="76">
        <v>35</v>
      </c>
    </row>
    <row r="199" spans="1:11" x14ac:dyDescent="0.3">
      <c r="A199" s="220"/>
      <c r="B199" s="44" t="s">
        <v>48</v>
      </c>
      <c r="C199" s="25">
        <v>0</v>
      </c>
      <c r="D199" s="25">
        <v>0</v>
      </c>
      <c r="E199" s="25">
        <v>0</v>
      </c>
      <c r="F199" s="70">
        <v>3</v>
      </c>
      <c r="G199" s="70">
        <v>0</v>
      </c>
      <c r="H199" s="236">
        <v>0</v>
      </c>
      <c r="I199" s="236">
        <v>1</v>
      </c>
      <c r="J199" s="239">
        <v>1</v>
      </c>
      <c r="K199" s="77">
        <v>4</v>
      </c>
    </row>
    <row r="200" spans="1:11" ht="15" thickBot="1" x14ac:dyDescent="0.35">
      <c r="A200" s="221"/>
      <c r="B200" s="28" t="s">
        <v>49</v>
      </c>
      <c r="C200" s="29">
        <v>2</v>
      </c>
      <c r="D200" s="29">
        <v>1</v>
      </c>
      <c r="E200" s="29">
        <v>13</v>
      </c>
      <c r="F200" s="71">
        <v>0</v>
      </c>
      <c r="G200" s="71">
        <v>4</v>
      </c>
      <c r="H200" s="237">
        <v>2</v>
      </c>
      <c r="I200" s="237">
        <v>4</v>
      </c>
      <c r="J200" s="255">
        <v>4</v>
      </c>
      <c r="K200" s="78">
        <v>21</v>
      </c>
    </row>
    <row r="201" spans="1:11" x14ac:dyDescent="0.3">
      <c r="A201" s="219" t="s">
        <v>168</v>
      </c>
      <c r="B201" s="56" t="s">
        <v>47</v>
      </c>
      <c r="C201" s="23">
        <v>10</v>
      </c>
      <c r="D201" s="23">
        <v>28</v>
      </c>
      <c r="E201" s="23">
        <v>7</v>
      </c>
      <c r="F201" s="69">
        <v>1</v>
      </c>
      <c r="G201" s="69">
        <v>0</v>
      </c>
      <c r="H201" s="235">
        <v>74</v>
      </c>
      <c r="I201" s="235">
        <v>10</v>
      </c>
      <c r="J201" s="238">
        <v>20</v>
      </c>
      <c r="K201" s="76">
        <v>121</v>
      </c>
    </row>
    <row r="202" spans="1:11" x14ac:dyDescent="0.3">
      <c r="A202" s="220"/>
      <c r="B202" s="44" t="s">
        <v>48</v>
      </c>
      <c r="C202" s="25">
        <v>0</v>
      </c>
      <c r="D202" s="25">
        <v>2</v>
      </c>
      <c r="E202" s="25">
        <v>11</v>
      </c>
      <c r="F202" s="70">
        <v>1</v>
      </c>
      <c r="G202" s="70">
        <v>3</v>
      </c>
      <c r="H202" s="236">
        <v>1</v>
      </c>
      <c r="I202" s="236">
        <v>3</v>
      </c>
      <c r="J202" s="239">
        <v>3</v>
      </c>
      <c r="K202" s="77">
        <v>18</v>
      </c>
    </row>
    <row r="203" spans="1:11" ht="15" thickBot="1" x14ac:dyDescent="0.35">
      <c r="A203" s="221"/>
      <c r="B203" s="28" t="s">
        <v>49</v>
      </c>
      <c r="C203" s="29">
        <v>0</v>
      </c>
      <c r="D203" s="29">
        <v>13</v>
      </c>
      <c r="E203" s="29">
        <v>1</v>
      </c>
      <c r="F203" s="71">
        <v>0</v>
      </c>
      <c r="G203" s="71">
        <v>1</v>
      </c>
      <c r="H203" s="237">
        <v>22</v>
      </c>
      <c r="I203" s="237">
        <v>3</v>
      </c>
      <c r="J203" s="255">
        <v>6</v>
      </c>
      <c r="K203" s="78">
        <v>39</v>
      </c>
    </row>
    <row r="204" spans="1:11" x14ac:dyDescent="0.3">
      <c r="A204" s="219" t="s">
        <v>169</v>
      </c>
      <c r="B204" s="56" t="s">
        <v>47</v>
      </c>
      <c r="C204" s="23">
        <v>21</v>
      </c>
      <c r="D204" s="23">
        <v>43</v>
      </c>
      <c r="E204" s="23">
        <v>35</v>
      </c>
      <c r="F204" s="69">
        <v>31</v>
      </c>
      <c r="G204" s="69">
        <v>25</v>
      </c>
      <c r="H204" s="235">
        <v>49</v>
      </c>
      <c r="I204" s="235">
        <v>31</v>
      </c>
      <c r="J204" s="238">
        <v>34</v>
      </c>
      <c r="K204" s="76">
        <v>205</v>
      </c>
    </row>
    <row r="205" spans="1:11" x14ac:dyDescent="0.3">
      <c r="A205" s="220"/>
      <c r="B205" s="44" t="s">
        <v>48</v>
      </c>
      <c r="C205" s="25">
        <v>473</v>
      </c>
      <c r="D205" s="25">
        <v>74</v>
      </c>
      <c r="E205" s="25">
        <v>238</v>
      </c>
      <c r="F205" s="70">
        <v>120</v>
      </c>
      <c r="G205" s="70">
        <v>34</v>
      </c>
      <c r="H205" s="236">
        <v>95</v>
      </c>
      <c r="I205" s="236">
        <v>188</v>
      </c>
      <c r="J205" s="239">
        <v>172</v>
      </c>
      <c r="K205" s="77">
        <v>1033</v>
      </c>
    </row>
    <row r="206" spans="1:11" ht="15" thickBot="1" x14ac:dyDescent="0.35">
      <c r="A206" s="221"/>
      <c r="B206" s="28" t="s">
        <v>49</v>
      </c>
      <c r="C206" s="29">
        <v>208</v>
      </c>
      <c r="D206" s="29">
        <v>64</v>
      </c>
      <c r="E206" s="29">
        <v>25</v>
      </c>
      <c r="F206" s="71">
        <v>46</v>
      </c>
      <c r="G206" s="71">
        <v>121</v>
      </c>
      <c r="H206" s="237">
        <v>259</v>
      </c>
      <c r="I206" s="237">
        <v>93</v>
      </c>
      <c r="J206" s="255">
        <v>120</v>
      </c>
      <c r="K206" s="78">
        <v>723</v>
      </c>
    </row>
    <row r="207" spans="1:11" x14ac:dyDescent="0.3">
      <c r="A207" s="219" t="s">
        <v>170</v>
      </c>
      <c r="B207" s="56" t="s">
        <v>47</v>
      </c>
      <c r="C207" s="23">
        <v>2</v>
      </c>
      <c r="D207" s="23">
        <v>3</v>
      </c>
      <c r="E207" s="23">
        <v>1</v>
      </c>
      <c r="F207" s="69">
        <v>0</v>
      </c>
      <c r="G207" s="69">
        <v>2</v>
      </c>
      <c r="H207" s="235">
        <v>0</v>
      </c>
      <c r="I207" s="235">
        <v>2</v>
      </c>
      <c r="J207" s="238">
        <v>1</v>
      </c>
      <c r="K207" s="76">
        <v>8</v>
      </c>
    </row>
    <row r="208" spans="1:11" x14ac:dyDescent="0.3">
      <c r="A208" s="220"/>
      <c r="B208" s="44" t="s">
        <v>48</v>
      </c>
      <c r="C208" s="25">
        <v>0</v>
      </c>
      <c r="D208" s="25">
        <v>0</v>
      </c>
      <c r="E208" s="25">
        <v>0</v>
      </c>
      <c r="F208" s="70">
        <v>0</v>
      </c>
      <c r="G208" s="70">
        <v>0</v>
      </c>
      <c r="H208" s="236">
        <v>0</v>
      </c>
      <c r="I208" s="236">
        <v>0</v>
      </c>
      <c r="J208" s="239">
        <v>0</v>
      </c>
      <c r="K208" s="77">
        <v>0</v>
      </c>
    </row>
    <row r="209" spans="1:11" ht="15" thickBot="1" x14ac:dyDescent="0.35">
      <c r="A209" s="221"/>
      <c r="B209" s="28" t="s">
        <v>49</v>
      </c>
      <c r="C209" s="29">
        <v>13</v>
      </c>
      <c r="D209" s="29">
        <v>25</v>
      </c>
      <c r="E209" s="29">
        <v>39</v>
      </c>
      <c r="F209" s="71">
        <v>31</v>
      </c>
      <c r="G209" s="71">
        <v>25</v>
      </c>
      <c r="H209" s="237">
        <v>147</v>
      </c>
      <c r="I209" s="237">
        <v>27</v>
      </c>
      <c r="J209" s="255">
        <v>47</v>
      </c>
      <c r="K209" s="78">
        <v>279</v>
      </c>
    </row>
    <row r="210" spans="1:11" x14ac:dyDescent="0.3">
      <c r="A210" s="219" t="s">
        <v>171</v>
      </c>
      <c r="B210" s="56" t="s">
        <v>47</v>
      </c>
      <c r="C210" s="23">
        <v>28</v>
      </c>
      <c r="D210" s="23">
        <v>142</v>
      </c>
      <c r="E210" s="23">
        <v>65</v>
      </c>
      <c r="F210" s="69">
        <v>118</v>
      </c>
      <c r="G210" s="69">
        <v>116</v>
      </c>
      <c r="H210" s="235">
        <v>15</v>
      </c>
      <c r="I210" s="235">
        <v>94</v>
      </c>
      <c r="J210" s="238">
        <v>80</v>
      </c>
      <c r="K210" s="76">
        <v>483</v>
      </c>
    </row>
    <row r="211" spans="1:11" x14ac:dyDescent="0.3">
      <c r="A211" s="220"/>
      <c r="B211" s="44" t="s">
        <v>48</v>
      </c>
      <c r="C211" s="25">
        <v>0</v>
      </c>
      <c r="D211" s="25">
        <v>0</v>
      </c>
      <c r="E211" s="25">
        <v>15</v>
      </c>
      <c r="F211" s="70">
        <v>0</v>
      </c>
      <c r="G211" s="70">
        <v>1</v>
      </c>
      <c r="H211" s="236">
        <v>0</v>
      </c>
      <c r="I211" s="236">
        <v>3</v>
      </c>
      <c r="J211" s="239">
        <v>3</v>
      </c>
      <c r="K211" s="77">
        <v>16</v>
      </c>
    </row>
    <row r="212" spans="1:11" ht="15" thickBot="1" x14ac:dyDescent="0.35">
      <c r="A212" s="221"/>
      <c r="B212" s="28" t="s">
        <v>49</v>
      </c>
      <c r="C212" s="29">
        <v>3</v>
      </c>
      <c r="D212" s="29">
        <v>5</v>
      </c>
      <c r="E212" s="29">
        <v>16</v>
      </c>
      <c r="F212" s="71">
        <v>21</v>
      </c>
      <c r="G212" s="71">
        <v>20</v>
      </c>
      <c r="H212" s="237">
        <v>9</v>
      </c>
      <c r="I212" s="237">
        <v>13</v>
      </c>
      <c r="J212" s="255">
        <v>13</v>
      </c>
      <c r="K212" s="78">
        <v>75</v>
      </c>
    </row>
    <row r="213" spans="1:11" x14ac:dyDescent="0.3">
      <c r="A213" s="219" t="s">
        <v>172</v>
      </c>
      <c r="B213" s="56" t="s">
        <v>47</v>
      </c>
      <c r="C213" s="23">
        <v>10</v>
      </c>
      <c r="D213" s="23">
        <v>14</v>
      </c>
      <c r="E213" s="23">
        <v>5</v>
      </c>
      <c r="F213" s="69">
        <v>6</v>
      </c>
      <c r="G213" s="69">
        <v>8</v>
      </c>
      <c r="H213" s="235">
        <v>6</v>
      </c>
      <c r="I213" s="235">
        <v>8</v>
      </c>
      <c r="J213" s="238">
        <v>8</v>
      </c>
      <c r="K213" s="76">
        <v>49</v>
      </c>
    </row>
    <row r="214" spans="1:11" x14ac:dyDescent="0.3">
      <c r="A214" s="220"/>
      <c r="B214" s="44" t="s">
        <v>48</v>
      </c>
      <c r="C214" s="25">
        <v>0</v>
      </c>
      <c r="D214" s="25">
        <v>14</v>
      </c>
      <c r="E214" s="25">
        <v>0</v>
      </c>
      <c r="F214" s="70">
        <v>0</v>
      </c>
      <c r="G214" s="70">
        <v>0</v>
      </c>
      <c r="H214" s="236">
        <v>0</v>
      </c>
      <c r="I214" s="236">
        <v>3</v>
      </c>
      <c r="J214" s="239">
        <v>2</v>
      </c>
      <c r="K214" s="77">
        <v>14</v>
      </c>
    </row>
    <row r="215" spans="1:11" ht="15" thickBot="1" x14ac:dyDescent="0.35">
      <c r="A215" s="221"/>
      <c r="B215" s="28" t="s">
        <v>49</v>
      </c>
      <c r="C215" s="29">
        <v>1</v>
      </c>
      <c r="D215" s="29">
        <v>0</v>
      </c>
      <c r="E215" s="29">
        <v>5</v>
      </c>
      <c r="F215" s="71">
        <v>5</v>
      </c>
      <c r="G215" s="71">
        <v>3</v>
      </c>
      <c r="H215" s="237">
        <v>2</v>
      </c>
      <c r="I215" s="237">
        <v>3</v>
      </c>
      <c r="J215" s="255">
        <v>3</v>
      </c>
      <c r="K215" s="78">
        <v>16</v>
      </c>
    </row>
    <row r="216" spans="1:11" x14ac:dyDescent="0.3">
      <c r="A216" s="219" t="s">
        <v>173</v>
      </c>
      <c r="B216" s="56" t="s">
        <v>47</v>
      </c>
      <c r="C216" s="23">
        <v>1</v>
      </c>
      <c r="D216" s="23">
        <v>2</v>
      </c>
      <c r="E216" s="23">
        <v>2</v>
      </c>
      <c r="F216" s="69">
        <v>1</v>
      </c>
      <c r="G216" s="69">
        <v>0</v>
      </c>
      <c r="H216" s="235">
        <v>2</v>
      </c>
      <c r="I216" s="235">
        <v>1</v>
      </c>
      <c r="J216" s="238">
        <v>1</v>
      </c>
      <c r="K216" s="76">
        <v>8</v>
      </c>
    </row>
    <row r="217" spans="1:11" x14ac:dyDescent="0.3">
      <c r="A217" s="220"/>
      <c r="B217" s="44" t="s">
        <v>48</v>
      </c>
      <c r="C217" s="25">
        <v>0</v>
      </c>
      <c r="D217" s="25">
        <v>0</v>
      </c>
      <c r="E217" s="25">
        <v>0</v>
      </c>
      <c r="F217" s="70">
        <v>0</v>
      </c>
      <c r="G217" s="70">
        <v>0</v>
      </c>
      <c r="H217" s="236">
        <v>0</v>
      </c>
      <c r="I217" s="236">
        <v>0</v>
      </c>
      <c r="J217" s="239">
        <v>0</v>
      </c>
      <c r="K217" s="77">
        <v>0</v>
      </c>
    </row>
    <row r="218" spans="1:11" ht="15" thickBot="1" x14ac:dyDescent="0.35">
      <c r="A218" s="221"/>
      <c r="B218" s="28" t="s">
        <v>49</v>
      </c>
      <c r="C218" s="29">
        <v>2</v>
      </c>
      <c r="D218" s="29">
        <v>14</v>
      </c>
      <c r="E218" s="29">
        <v>12</v>
      </c>
      <c r="F218" s="71">
        <v>7</v>
      </c>
      <c r="G218" s="71">
        <v>9</v>
      </c>
      <c r="H218" s="237">
        <v>16</v>
      </c>
      <c r="I218" s="237">
        <v>9</v>
      </c>
      <c r="J218" s="255">
        <v>10</v>
      </c>
      <c r="K218" s="78">
        <v>60</v>
      </c>
    </row>
    <row r="219" spans="1:11" x14ac:dyDescent="0.3">
      <c r="A219" s="219" t="s">
        <v>174</v>
      </c>
      <c r="B219" s="56" t="s">
        <v>47</v>
      </c>
      <c r="C219" s="23">
        <v>188</v>
      </c>
      <c r="D219" s="23">
        <v>485</v>
      </c>
      <c r="E219" s="23">
        <v>295</v>
      </c>
      <c r="F219" s="69">
        <v>333</v>
      </c>
      <c r="G219" s="69">
        <v>267</v>
      </c>
      <c r="H219" s="235">
        <v>245</v>
      </c>
      <c r="I219" s="235">
        <v>314</v>
      </c>
      <c r="J219" s="238">
        <v>302</v>
      </c>
      <c r="K219" s="76">
        <v>1814</v>
      </c>
    </row>
    <row r="220" spans="1:11" x14ac:dyDescent="0.3">
      <c r="A220" s="220"/>
      <c r="B220" s="44" t="s">
        <v>48</v>
      </c>
      <c r="C220" s="25">
        <v>498</v>
      </c>
      <c r="D220" s="25">
        <v>895</v>
      </c>
      <c r="E220" s="25">
        <v>868</v>
      </c>
      <c r="F220" s="70">
        <v>599</v>
      </c>
      <c r="G220" s="70">
        <v>293</v>
      </c>
      <c r="H220" s="236">
        <v>711</v>
      </c>
      <c r="I220" s="236">
        <v>631</v>
      </c>
      <c r="J220" s="239">
        <v>644</v>
      </c>
      <c r="K220" s="77">
        <v>3863</v>
      </c>
    </row>
    <row r="221" spans="1:11" ht="15" thickBot="1" x14ac:dyDescent="0.35">
      <c r="A221" s="221"/>
      <c r="B221" s="28" t="s">
        <v>49</v>
      </c>
      <c r="C221" s="29">
        <v>46</v>
      </c>
      <c r="D221" s="29">
        <v>259</v>
      </c>
      <c r="E221" s="29">
        <v>144</v>
      </c>
      <c r="F221" s="71">
        <v>134</v>
      </c>
      <c r="G221" s="71">
        <v>285</v>
      </c>
      <c r="H221" s="237">
        <v>140</v>
      </c>
      <c r="I221" s="237">
        <v>174</v>
      </c>
      <c r="J221" s="255">
        <v>168</v>
      </c>
      <c r="K221" s="78">
        <v>1009</v>
      </c>
    </row>
    <row r="222" spans="1:11" x14ac:dyDescent="0.3">
      <c r="A222" s="219" t="s">
        <v>175</v>
      </c>
      <c r="B222" s="56" t="s">
        <v>47</v>
      </c>
      <c r="C222" s="23">
        <v>28</v>
      </c>
      <c r="D222" s="23">
        <v>61</v>
      </c>
      <c r="E222" s="23">
        <v>196</v>
      </c>
      <c r="F222" s="69">
        <v>82</v>
      </c>
      <c r="G222" s="69">
        <v>96</v>
      </c>
      <c r="H222" s="235">
        <v>79</v>
      </c>
      <c r="I222" s="235">
        <v>93</v>
      </c>
      <c r="J222" s="238">
        <v>90</v>
      </c>
      <c r="K222" s="76">
        <v>543</v>
      </c>
    </row>
    <row r="223" spans="1:11" x14ac:dyDescent="0.3">
      <c r="A223" s="220"/>
      <c r="B223" s="44" t="s">
        <v>48</v>
      </c>
      <c r="C223" s="25">
        <v>12</v>
      </c>
      <c r="D223" s="25">
        <v>2</v>
      </c>
      <c r="E223" s="25">
        <v>35</v>
      </c>
      <c r="F223" s="70">
        <v>21</v>
      </c>
      <c r="G223" s="70">
        <v>60</v>
      </c>
      <c r="H223" s="236">
        <v>172</v>
      </c>
      <c r="I223" s="236">
        <v>26</v>
      </c>
      <c r="J223" s="239">
        <v>50</v>
      </c>
      <c r="K223" s="77">
        <v>301</v>
      </c>
    </row>
    <row r="224" spans="1:11" ht="15" thickBot="1" x14ac:dyDescent="0.35">
      <c r="A224" s="221"/>
      <c r="B224" s="28" t="s">
        <v>49</v>
      </c>
      <c r="C224" s="29">
        <v>207</v>
      </c>
      <c r="D224" s="29">
        <v>108</v>
      </c>
      <c r="E224" s="29">
        <v>156</v>
      </c>
      <c r="F224" s="71">
        <v>158</v>
      </c>
      <c r="G224" s="71">
        <v>220</v>
      </c>
      <c r="H224" s="237">
        <v>198</v>
      </c>
      <c r="I224" s="237">
        <v>170</v>
      </c>
      <c r="J224" s="255">
        <v>174</v>
      </c>
      <c r="K224" s="78">
        <v>1046</v>
      </c>
    </row>
    <row r="225" spans="1:11" x14ac:dyDescent="0.3">
      <c r="A225" s="219" t="s">
        <v>176</v>
      </c>
      <c r="B225" s="56" t="s">
        <v>47</v>
      </c>
      <c r="C225" s="23">
        <v>1025</v>
      </c>
      <c r="D225" s="23">
        <v>987</v>
      </c>
      <c r="E225" s="23">
        <v>1189</v>
      </c>
      <c r="F225" s="69">
        <v>325</v>
      </c>
      <c r="G225" s="69">
        <v>378</v>
      </c>
      <c r="H225" s="235">
        <v>45</v>
      </c>
      <c r="I225" s="235">
        <v>781</v>
      </c>
      <c r="J225" s="238">
        <v>658</v>
      </c>
      <c r="K225" s="76">
        <v>3949</v>
      </c>
    </row>
    <row r="226" spans="1:11" x14ac:dyDescent="0.3">
      <c r="A226" s="220"/>
      <c r="B226" s="44" t="s">
        <v>48</v>
      </c>
      <c r="C226" s="25">
        <v>0</v>
      </c>
      <c r="D226" s="25">
        <v>0</v>
      </c>
      <c r="E226" s="25">
        <v>0</v>
      </c>
      <c r="F226" s="70">
        <v>0</v>
      </c>
      <c r="G226" s="70">
        <v>0</v>
      </c>
      <c r="H226" s="236">
        <v>0</v>
      </c>
      <c r="I226" s="236">
        <v>0</v>
      </c>
      <c r="J226" s="239">
        <v>0</v>
      </c>
      <c r="K226" s="77">
        <v>0</v>
      </c>
    </row>
    <row r="227" spans="1:11" ht="15" thickBot="1" x14ac:dyDescent="0.35">
      <c r="A227" s="221"/>
      <c r="B227" s="28" t="s">
        <v>49</v>
      </c>
      <c r="C227" s="29">
        <v>16</v>
      </c>
      <c r="D227" s="29">
        <v>33</v>
      </c>
      <c r="E227" s="29">
        <v>76</v>
      </c>
      <c r="F227" s="71">
        <v>147</v>
      </c>
      <c r="G227" s="71">
        <v>74</v>
      </c>
      <c r="H227" s="237">
        <v>22</v>
      </c>
      <c r="I227" s="237">
        <v>69</v>
      </c>
      <c r="J227" s="255">
        <v>61</v>
      </c>
      <c r="K227" s="78">
        <v>366</v>
      </c>
    </row>
    <row r="228" spans="1:11" x14ac:dyDescent="0.3">
      <c r="A228" s="219" t="s">
        <v>177</v>
      </c>
      <c r="B228" s="56" t="s">
        <v>47</v>
      </c>
      <c r="C228" s="23">
        <v>0</v>
      </c>
      <c r="D228" s="23">
        <v>0</v>
      </c>
      <c r="E228" s="23">
        <v>0</v>
      </c>
      <c r="F228" s="69">
        <v>0</v>
      </c>
      <c r="G228" s="69">
        <v>0</v>
      </c>
      <c r="H228" s="235">
        <v>0</v>
      </c>
      <c r="I228" s="235">
        <v>0</v>
      </c>
      <c r="J228" s="238">
        <v>0</v>
      </c>
      <c r="K228" s="76">
        <v>0</v>
      </c>
    </row>
    <row r="229" spans="1:11" x14ac:dyDescent="0.3">
      <c r="A229" s="220"/>
      <c r="B229" s="44" t="s">
        <v>48</v>
      </c>
      <c r="C229" s="25">
        <v>0</v>
      </c>
      <c r="D229" s="25">
        <v>0</v>
      </c>
      <c r="E229" s="25">
        <v>0</v>
      </c>
      <c r="F229" s="70">
        <v>0</v>
      </c>
      <c r="G229" s="70">
        <v>0</v>
      </c>
      <c r="H229" s="236">
        <v>0</v>
      </c>
      <c r="I229" s="236">
        <v>0</v>
      </c>
      <c r="J229" s="239">
        <v>0</v>
      </c>
      <c r="K229" s="77">
        <v>0</v>
      </c>
    </row>
    <row r="230" spans="1:11" ht="15" thickBot="1" x14ac:dyDescent="0.35">
      <c r="A230" s="221"/>
      <c r="B230" s="28" t="s">
        <v>49</v>
      </c>
      <c r="C230" s="29">
        <v>0</v>
      </c>
      <c r="D230" s="29">
        <v>0</v>
      </c>
      <c r="E230" s="29">
        <v>0</v>
      </c>
      <c r="F230" s="71">
        <v>0</v>
      </c>
      <c r="G230" s="71">
        <v>0</v>
      </c>
      <c r="H230" s="237">
        <v>0</v>
      </c>
      <c r="I230" s="237">
        <v>0</v>
      </c>
      <c r="J230" s="255">
        <v>0</v>
      </c>
      <c r="K230" s="78">
        <v>0</v>
      </c>
    </row>
    <row r="231" spans="1:11" x14ac:dyDescent="0.3">
      <c r="A231" s="219" t="s">
        <v>178</v>
      </c>
      <c r="B231" s="56" t="s">
        <v>47</v>
      </c>
      <c r="C231" s="23">
        <v>41</v>
      </c>
      <c r="D231" s="23">
        <v>39</v>
      </c>
      <c r="E231" s="23">
        <v>81</v>
      </c>
      <c r="F231" s="69">
        <v>132</v>
      </c>
      <c r="G231" s="69">
        <v>93</v>
      </c>
      <c r="H231" s="235">
        <v>44</v>
      </c>
      <c r="I231" s="235">
        <v>77</v>
      </c>
      <c r="J231" s="238">
        <v>72</v>
      </c>
      <c r="K231" s="76">
        <v>430</v>
      </c>
    </row>
    <row r="232" spans="1:11" x14ac:dyDescent="0.3">
      <c r="A232" s="220"/>
      <c r="B232" s="44" t="s">
        <v>48</v>
      </c>
      <c r="C232" s="25">
        <v>0</v>
      </c>
      <c r="D232" s="25">
        <v>0</v>
      </c>
      <c r="E232" s="25">
        <v>775</v>
      </c>
      <c r="F232" s="70">
        <v>457</v>
      </c>
      <c r="G232" s="70">
        <v>278</v>
      </c>
      <c r="H232" s="236">
        <v>245</v>
      </c>
      <c r="I232" s="236">
        <v>302</v>
      </c>
      <c r="J232" s="239">
        <v>293</v>
      </c>
      <c r="K232" s="77">
        <v>1756</v>
      </c>
    </row>
    <row r="233" spans="1:11" ht="15" thickBot="1" x14ac:dyDescent="0.35">
      <c r="A233" s="221"/>
      <c r="B233" s="28" t="s">
        <v>49</v>
      </c>
      <c r="C233" s="29">
        <v>5</v>
      </c>
      <c r="D233" s="29">
        <v>3</v>
      </c>
      <c r="E233" s="29">
        <v>38</v>
      </c>
      <c r="F233" s="71">
        <v>50</v>
      </c>
      <c r="G233" s="71">
        <v>24</v>
      </c>
      <c r="H233" s="237">
        <v>14</v>
      </c>
      <c r="I233" s="237">
        <v>24</v>
      </c>
      <c r="J233" s="255">
        <v>22</v>
      </c>
      <c r="K233" s="78">
        <v>135</v>
      </c>
    </row>
    <row r="234" spans="1:11" x14ac:dyDescent="0.3">
      <c r="A234" s="219" t="s">
        <v>179</v>
      </c>
      <c r="B234" s="56" t="s">
        <v>47</v>
      </c>
      <c r="C234" s="23">
        <v>4</v>
      </c>
      <c r="D234" s="23">
        <v>12</v>
      </c>
      <c r="E234" s="23">
        <v>41</v>
      </c>
      <c r="F234" s="69">
        <v>44</v>
      </c>
      <c r="G234" s="69">
        <v>48</v>
      </c>
      <c r="H234" s="235">
        <v>20</v>
      </c>
      <c r="I234" s="235">
        <v>30</v>
      </c>
      <c r="J234" s="238">
        <v>28</v>
      </c>
      <c r="K234" s="76">
        <v>169</v>
      </c>
    </row>
    <row r="235" spans="1:11" x14ac:dyDescent="0.3">
      <c r="A235" s="220"/>
      <c r="B235" s="44" t="s">
        <v>48</v>
      </c>
      <c r="C235" s="25">
        <v>0</v>
      </c>
      <c r="D235" s="25">
        <v>31</v>
      </c>
      <c r="E235" s="25">
        <v>7</v>
      </c>
      <c r="F235" s="70">
        <v>0</v>
      </c>
      <c r="G235" s="70">
        <v>0</v>
      </c>
      <c r="H235" s="236">
        <v>3</v>
      </c>
      <c r="I235" s="236">
        <v>8</v>
      </c>
      <c r="J235" s="239">
        <v>7</v>
      </c>
      <c r="K235" s="77">
        <v>42</v>
      </c>
    </row>
    <row r="236" spans="1:11" ht="15" thickBot="1" x14ac:dyDescent="0.35">
      <c r="A236" s="221"/>
      <c r="B236" s="28" t="s">
        <v>49</v>
      </c>
      <c r="C236" s="29">
        <v>0</v>
      </c>
      <c r="D236" s="29">
        <v>1</v>
      </c>
      <c r="E236" s="29">
        <v>15</v>
      </c>
      <c r="F236" s="71">
        <v>6</v>
      </c>
      <c r="G236" s="71">
        <v>10</v>
      </c>
      <c r="H236" s="237">
        <v>3</v>
      </c>
      <c r="I236" s="237">
        <v>6</v>
      </c>
      <c r="J236" s="255">
        <v>6</v>
      </c>
      <c r="K236" s="78">
        <v>35</v>
      </c>
    </row>
    <row r="237" spans="1:11" x14ac:dyDescent="0.3">
      <c r="A237" s="219" t="s">
        <v>180</v>
      </c>
      <c r="B237" s="56" t="s">
        <v>47</v>
      </c>
      <c r="C237" s="23">
        <v>6</v>
      </c>
      <c r="D237" s="23">
        <v>10</v>
      </c>
      <c r="E237" s="23">
        <v>31</v>
      </c>
      <c r="F237" s="69">
        <v>8</v>
      </c>
      <c r="G237" s="69">
        <v>10</v>
      </c>
      <c r="H237" s="235">
        <v>14</v>
      </c>
      <c r="I237" s="235">
        <v>13</v>
      </c>
      <c r="J237" s="238">
        <v>13</v>
      </c>
      <c r="K237" s="76">
        <v>79</v>
      </c>
    </row>
    <row r="238" spans="1:11" x14ac:dyDescent="0.3">
      <c r="A238" s="220"/>
      <c r="B238" s="44" t="s">
        <v>48</v>
      </c>
      <c r="C238" s="25">
        <v>1</v>
      </c>
      <c r="D238" s="25">
        <v>1</v>
      </c>
      <c r="E238" s="25">
        <v>1</v>
      </c>
      <c r="F238" s="70">
        <v>0</v>
      </c>
      <c r="G238" s="70">
        <v>0</v>
      </c>
      <c r="H238" s="236">
        <v>0</v>
      </c>
      <c r="I238" s="236">
        <v>1</v>
      </c>
      <c r="J238" s="239">
        <v>1</v>
      </c>
      <c r="K238" s="77">
        <v>3</v>
      </c>
    </row>
    <row r="239" spans="1:11" ht="15" thickBot="1" x14ac:dyDescent="0.35">
      <c r="A239" s="221"/>
      <c r="B239" s="28" t="s">
        <v>49</v>
      </c>
      <c r="C239" s="29">
        <v>116</v>
      </c>
      <c r="D239" s="29">
        <v>122</v>
      </c>
      <c r="E239" s="29">
        <v>167</v>
      </c>
      <c r="F239" s="71">
        <v>145</v>
      </c>
      <c r="G239" s="71">
        <v>105</v>
      </c>
      <c r="H239" s="237">
        <v>86</v>
      </c>
      <c r="I239" s="237">
        <v>131</v>
      </c>
      <c r="J239" s="255">
        <v>124</v>
      </c>
      <c r="K239" s="78">
        <v>741</v>
      </c>
    </row>
    <row r="240" spans="1:11" x14ac:dyDescent="0.3">
      <c r="A240" s="219" t="s">
        <v>181</v>
      </c>
      <c r="B240" s="56" t="s">
        <v>47</v>
      </c>
      <c r="C240" s="23">
        <v>53</v>
      </c>
      <c r="D240" s="23">
        <v>89</v>
      </c>
      <c r="E240" s="23">
        <v>41</v>
      </c>
      <c r="F240" s="69">
        <v>28</v>
      </c>
      <c r="G240" s="69">
        <v>37</v>
      </c>
      <c r="H240" s="235">
        <v>83</v>
      </c>
      <c r="I240" s="235">
        <v>50</v>
      </c>
      <c r="J240" s="238">
        <v>55</v>
      </c>
      <c r="K240" s="76">
        <v>331</v>
      </c>
    </row>
    <row r="241" spans="1:11" x14ac:dyDescent="0.3">
      <c r="A241" s="220"/>
      <c r="B241" s="44" t="s">
        <v>48</v>
      </c>
      <c r="C241" s="25">
        <v>189</v>
      </c>
      <c r="D241" s="25">
        <v>222</v>
      </c>
      <c r="E241" s="25">
        <v>89</v>
      </c>
      <c r="F241" s="70">
        <v>51</v>
      </c>
      <c r="G241" s="70">
        <v>27</v>
      </c>
      <c r="H241" s="236">
        <v>75</v>
      </c>
      <c r="I241" s="236">
        <v>116</v>
      </c>
      <c r="J241" s="239">
        <v>109</v>
      </c>
      <c r="K241" s="77">
        <v>653</v>
      </c>
    </row>
    <row r="242" spans="1:11" ht="15" thickBot="1" x14ac:dyDescent="0.35">
      <c r="A242" s="221"/>
      <c r="B242" s="28" t="s">
        <v>49</v>
      </c>
      <c r="C242" s="29">
        <v>75</v>
      </c>
      <c r="D242" s="29">
        <v>6</v>
      </c>
      <c r="E242" s="29">
        <v>21</v>
      </c>
      <c r="F242" s="71">
        <v>8</v>
      </c>
      <c r="G242" s="71">
        <v>37</v>
      </c>
      <c r="H242" s="237">
        <v>22</v>
      </c>
      <c r="I242" s="237">
        <v>30</v>
      </c>
      <c r="J242" s="255">
        <v>28</v>
      </c>
      <c r="K242" s="78">
        <v>169</v>
      </c>
    </row>
    <row r="243" spans="1:11" x14ac:dyDescent="0.3">
      <c r="A243" s="219" t="s">
        <v>182</v>
      </c>
      <c r="B243" s="56" t="s">
        <v>47</v>
      </c>
      <c r="C243" s="23">
        <v>313</v>
      </c>
      <c r="D243" s="23">
        <v>285</v>
      </c>
      <c r="E243" s="23">
        <v>404</v>
      </c>
      <c r="F243" s="69">
        <v>440</v>
      </c>
      <c r="G243" s="69">
        <v>279</v>
      </c>
      <c r="H243" s="235">
        <v>123</v>
      </c>
      <c r="I243" s="235">
        <v>344</v>
      </c>
      <c r="J243" s="238">
        <v>307</v>
      </c>
      <c r="K243" s="76">
        <v>1844</v>
      </c>
    </row>
    <row r="244" spans="1:11" x14ac:dyDescent="0.3">
      <c r="A244" s="220"/>
      <c r="B244" s="44" t="s">
        <v>48</v>
      </c>
      <c r="C244" s="25">
        <v>71</v>
      </c>
      <c r="D244" s="25">
        <v>188</v>
      </c>
      <c r="E244" s="25">
        <v>498</v>
      </c>
      <c r="F244" s="70">
        <v>104</v>
      </c>
      <c r="G244" s="70">
        <v>68</v>
      </c>
      <c r="H244" s="236">
        <v>2</v>
      </c>
      <c r="I244" s="236">
        <v>186</v>
      </c>
      <c r="J244" s="239">
        <v>155</v>
      </c>
      <c r="K244" s="77">
        <v>931</v>
      </c>
    </row>
    <row r="245" spans="1:11" ht="15" thickBot="1" x14ac:dyDescent="0.35">
      <c r="A245" s="221"/>
      <c r="B245" s="28" t="s">
        <v>49</v>
      </c>
      <c r="C245" s="29">
        <v>134</v>
      </c>
      <c r="D245" s="29">
        <v>506</v>
      </c>
      <c r="E245" s="29">
        <v>458</v>
      </c>
      <c r="F245" s="71">
        <v>222</v>
      </c>
      <c r="G245" s="71">
        <v>294</v>
      </c>
      <c r="H245" s="237">
        <v>185</v>
      </c>
      <c r="I245" s="237">
        <v>323</v>
      </c>
      <c r="J245" s="255">
        <v>300</v>
      </c>
      <c r="K245" s="78">
        <v>1799</v>
      </c>
    </row>
    <row r="246" spans="1:11" x14ac:dyDescent="0.3">
      <c r="A246" s="219" t="s">
        <v>183</v>
      </c>
      <c r="B246" s="56" t="s">
        <v>47</v>
      </c>
      <c r="C246" s="23">
        <v>9</v>
      </c>
      <c r="D246" s="23">
        <v>14</v>
      </c>
      <c r="E246" s="23">
        <v>42</v>
      </c>
      <c r="F246" s="69">
        <v>50</v>
      </c>
      <c r="G246" s="69">
        <v>21</v>
      </c>
      <c r="H246" s="235">
        <v>21</v>
      </c>
      <c r="I246" s="235">
        <v>27</v>
      </c>
      <c r="J246" s="238">
        <v>26</v>
      </c>
      <c r="K246" s="76">
        <v>158</v>
      </c>
    </row>
    <row r="247" spans="1:11" x14ac:dyDescent="0.3">
      <c r="A247" s="220"/>
      <c r="B247" s="44" t="s">
        <v>48</v>
      </c>
      <c r="C247" s="25">
        <v>0</v>
      </c>
      <c r="D247" s="25">
        <v>0</v>
      </c>
      <c r="E247" s="25">
        <v>197</v>
      </c>
      <c r="F247" s="70">
        <v>0</v>
      </c>
      <c r="G247" s="70">
        <v>1</v>
      </c>
      <c r="H247" s="236">
        <v>62</v>
      </c>
      <c r="I247" s="236">
        <v>39</v>
      </c>
      <c r="J247" s="239">
        <v>43</v>
      </c>
      <c r="K247" s="77">
        <v>259</v>
      </c>
    </row>
    <row r="248" spans="1:11" ht="15" thickBot="1" x14ac:dyDescent="0.35">
      <c r="A248" s="221"/>
      <c r="B248" s="28" t="s">
        <v>49</v>
      </c>
      <c r="C248" s="29">
        <v>3</v>
      </c>
      <c r="D248" s="29">
        <v>5</v>
      </c>
      <c r="E248" s="29">
        <v>7</v>
      </c>
      <c r="F248" s="71">
        <v>9</v>
      </c>
      <c r="G248" s="71">
        <v>30</v>
      </c>
      <c r="H248" s="237">
        <v>9</v>
      </c>
      <c r="I248" s="237">
        <v>11</v>
      </c>
      <c r="J248" s="255">
        <v>10</v>
      </c>
      <c r="K248" s="78">
        <v>62</v>
      </c>
    </row>
    <row r="249" spans="1:11" x14ac:dyDescent="0.3">
      <c r="A249" s="219" t="s">
        <v>184</v>
      </c>
      <c r="B249" s="56" t="s">
        <v>47</v>
      </c>
      <c r="C249" s="23">
        <v>80</v>
      </c>
      <c r="D249" s="23">
        <v>94</v>
      </c>
      <c r="E249" s="23">
        <v>194</v>
      </c>
      <c r="F249" s="69">
        <v>544</v>
      </c>
      <c r="G249" s="69">
        <v>107</v>
      </c>
      <c r="H249" s="235">
        <v>70</v>
      </c>
      <c r="I249" s="235">
        <v>204</v>
      </c>
      <c r="J249" s="238">
        <v>182</v>
      </c>
      <c r="K249" s="76">
        <v>1089</v>
      </c>
    </row>
    <row r="250" spans="1:11" x14ac:dyDescent="0.3">
      <c r="A250" s="220"/>
      <c r="B250" s="44" t="s">
        <v>48</v>
      </c>
      <c r="C250" s="25">
        <v>2</v>
      </c>
      <c r="D250" s="25">
        <v>1</v>
      </c>
      <c r="E250" s="25">
        <v>2</v>
      </c>
      <c r="F250" s="70">
        <v>2</v>
      </c>
      <c r="G250" s="70">
        <v>0</v>
      </c>
      <c r="H250" s="236">
        <v>0</v>
      </c>
      <c r="I250" s="236">
        <v>1</v>
      </c>
      <c r="J250" s="239">
        <v>1</v>
      </c>
      <c r="K250" s="77">
        <v>6</v>
      </c>
    </row>
    <row r="251" spans="1:11" ht="15" thickBot="1" x14ac:dyDescent="0.35">
      <c r="A251" s="221"/>
      <c r="B251" s="28" t="s">
        <v>49</v>
      </c>
      <c r="C251" s="29">
        <v>6</v>
      </c>
      <c r="D251" s="29">
        <v>10</v>
      </c>
      <c r="E251" s="29">
        <v>34</v>
      </c>
      <c r="F251" s="71">
        <v>26</v>
      </c>
      <c r="G251" s="71">
        <v>17</v>
      </c>
      <c r="H251" s="237">
        <v>10</v>
      </c>
      <c r="I251" s="237">
        <v>18</v>
      </c>
      <c r="J251" s="255">
        <v>17</v>
      </c>
      <c r="K251" s="78">
        <v>103</v>
      </c>
    </row>
    <row r="252" spans="1:11" x14ac:dyDescent="0.3">
      <c r="A252" s="219" t="s">
        <v>185</v>
      </c>
      <c r="B252" s="56" t="s">
        <v>47</v>
      </c>
      <c r="C252" s="23">
        <v>0</v>
      </c>
      <c r="D252" s="23">
        <v>0</v>
      </c>
      <c r="E252" s="23">
        <v>1</v>
      </c>
      <c r="F252" s="69">
        <v>0</v>
      </c>
      <c r="G252" s="69">
        <v>0</v>
      </c>
      <c r="H252" s="235">
        <v>0</v>
      </c>
      <c r="I252" s="235">
        <v>0</v>
      </c>
      <c r="J252" s="238">
        <v>0</v>
      </c>
      <c r="K252" s="76">
        <v>1</v>
      </c>
    </row>
    <row r="253" spans="1:11" x14ac:dyDescent="0.3">
      <c r="A253" s="220"/>
      <c r="B253" s="44" t="s">
        <v>48</v>
      </c>
      <c r="C253" s="25">
        <v>0</v>
      </c>
      <c r="D253" s="25">
        <v>0</v>
      </c>
      <c r="E253" s="25">
        <v>0</v>
      </c>
      <c r="F253" s="70">
        <v>0</v>
      </c>
      <c r="G253" s="70">
        <v>0</v>
      </c>
      <c r="H253" s="236">
        <v>0</v>
      </c>
      <c r="I253" s="236">
        <v>0</v>
      </c>
      <c r="J253" s="239">
        <v>0</v>
      </c>
      <c r="K253" s="77">
        <v>0</v>
      </c>
    </row>
    <row r="254" spans="1:11" ht="15" thickBot="1" x14ac:dyDescent="0.35">
      <c r="A254" s="221"/>
      <c r="B254" s="28" t="s">
        <v>49</v>
      </c>
      <c r="C254" s="29">
        <v>1</v>
      </c>
      <c r="D254" s="29">
        <v>25</v>
      </c>
      <c r="E254" s="29">
        <v>11</v>
      </c>
      <c r="F254" s="71">
        <v>10</v>
      </c>
      <c r="G254" s="71">
        <v>3</v>
      </c>
      <c r="H254" s="237">
        <v>0</v>
      </c>
      <c r="I254" s="237">
        <v>10</v>
      </c>
      <c r="J254" s="255">
        <v>8</v>
      </c>
      <c r="K254" s="78">
        <v>50</v>
      </c>
    </row>
    <row r="255" spans="1:11" x14ac:dyDescent="0.3">
      <c r="A255" s="219" t="s">
        <v>186</v>
      </c>
      <c r="B255" s="56" t="s">
        <v>47</v>
      </c>
      <c r="C255" s="23">
        <v>0</v>
      </c>
      <c r="D255" s="23">
        <v>0</v>
      </c>
      <c r="E255" s="23">
        <v>0</v>
      </c>
      <c r="F255" s="69">
        <v>0</v>
      </c>
      <c r="G255" s="69">
        <v>0</v>
      </c>
      <c r="H255" s="235">
        <v>0</v>
      </c>
      <c r="I255" s="235">
        <v>0</v>
      </c>
      <c r="J255" s="238">
        <v>0</v>
      </c>
      <c r="K255" s="76">
        <v>0</v>
      </c>
    </row>
    <row r="256" spans="1:11" x14ac:dyDescent="0.3">
      <c r="A256" s="220"/>
      <c r="B256" s="44" t="s">
        <v>48</v>
      </c>
      <c r="C256" s="25">
        <v>0</v>
      </c>
      <c r="D256" s="25">
        <v>0</v>
      </c>
      <c r="E256" s="25">
        <v>0</v>
      </c>
      <c r="F256" s="70">
        <v>0</v>
      </c>
      <c r="G256" s="70">
        <v>0</v>
      </c>
      <c r="H256" s="236">
        <v>0</v>
      </c>
      <c r="I256" s="236">
        <v>0</v>
      </c>
      <c r="J256" s="239">
        <v>0</v>
      </c>
      <c r="K256" s="77">
        <v>0</v>
      </c>
    </row>
    <row r="257" spans="1:11" ht="15" thickBot="1" x14ac:dyDescent="0.35">
      <c r="A257" s="221"/>
      <c r="B257" s="28" t="s">
        <v>49</v>
      </c>
      <c r="C257" s="29">
        <v>0</v>
      </c>
      <c r="D257" s="29">
        <v>0</v>
      </c>
      <c r="E257" s="29">
        <v>0</v>
      </c>
      <c r="F257" s="71">
        <v>0</v>
      </c>
      <c r="G257" s="71">
        <v>0</v>
      </c>
      <c r="H257" s="237">
        <v>0</v>
      </c>
      <c r="I257" s="237">
        <v>0</v>
      </c>
      <c r="J257" s="255">
        <v>0</v>
      </c>
      <c r="K257" s="78">
        <v>0</v>
      </c>
    </row>
    <row r="258" spans="1:11" x14ac:dyDescent="0.3">
      <c r="A258" s="219" t="s">
        <v>187</v>
      </c>
      <c r="B258" s="56" t="s">
        <v>47</v>
      </c>
      <c r="C258" s="23">
        <v>0</v>
      </c>
      <c r="D258" s="23">
        <v>0</v>
      </c>
      <c r="E258" s="23">
        <v>0</v>
      </c>
      <c r="F258" s="69">
        <v>0</v>
      </c>
      <c r="G258" s="69">
        <v>0</v>
      </c>
      <c r="H258" s="235">
        <v>0</v>
      </c>
      <c r="I258" s="235">
        <v>0</v>
      </c>
      <c r="J258" s="238">
        <v>0</v>
      </c>
      <c r="K258" s="76">
        <v>0</v>
      </c>
    </row>
    <row r="259" spans="1:11" x14ac:dyDescent="0.3">
      <c r="A259" s="220"/>
      <c r="B259" s="44" t="s">
        <v>48</v>
      </c>
      <c r="C259" s="25">
        <v>0</v>
      </c>
      <c r="D259" s="25">
        <v>1</v>
      </c>
      <c r="E259" s="25">
        <v>0</v>
      </c>
      <c r="F259" s="70">
        <v>0</v>
      </c>
      <c r="G259" s="70">
        <v>0</v>
      </c>
      <c r="H259" s="236">
        <v>0</v>
      </c>
      <c r="I259" s="236">
        <v>0</v>
      </c>
      <c r="J259" s="239">
        <v>0</v>
      </c>
      <c r="K259" s="77">
        <v>1</v>
      </c>
    </row>
    <row r="260" spans="1:11" ht="15" thickBot="1" x14ac:dyDescent="0.35">
      <c r="A260" s="221"/>
      <c r="B260" s="28" t="s">
        <v>49</v>
      </c>
      <c r="C260" s="29">
        <v>3</v>
      </c>
      <c r="D260" s="29">
        <v>14</v>
      </c>
      <c r="E260" s="29">
        <v>4</v>
      </c>
      <c r="F260" s="71">
        <v>2</v>
      </c>
      <c r="G260" s="71">
        <v>14</v>
      </c>
      <c r="H260" s="237">
        <v>5</v>
      </c>
      <c r="I260" s="237">
        <v>8</v>
      </c>
      <c r="J260" s="255">
        <v>7</v>
      </c>
      <c r="K260" s="78">
        <v>43</v>
      </c>
    </row>
    <row r="261" spans="1:11" x14ac:dyDescent="0.3">
      <c r="A261" s="219" t="s">
        <v>188</v>
      </c>
      <c r="B261" s="56" t="s">
        <v>47</v>
      </c>
      <c r="C261" s="23">
        <v>6</v>
      </c>
      <c r="D261" s="23">
        <v>22</v>
      </c>
      <c r="E261" s="23">
        <v>1</v>
      </c>
      <c r="F261" s="69">
        <v>16</v>
      </c>
      <c r="G261" s="69">
        <v>66</v>
      </c>
      <c r="H261" s="235">
        <v>53</v>
      </c>
      <c r="I261" s="235">
        <v>22</v>
      </c>
      <c r="J261" s="238">
        <v>27</v>
      </c>
      <c r="K261" s="76">
        <v>165</v>
      </c>
    </row>
    <row r="262" spans="1:11" x14ac:dyDescent="0.3">
      <c r="A262" s="220"/>
      <c r="B262" s="44" t="s">
        <v>48</v>
      </c>
      <c r="C262" s="25">
        <v>2431</v>
      </c>
      <c r="D262" s="25">
        <v>3039</v>
      </c>
      <c r="E262" s="25">
        <v>1891</v>
      </c>
      <c r="F262" s="70">
        <v>2569</v>
      </c>
      <c r="G262" s="70">
        <v>2496</v>
      </c>
      <c r="H262" s="236">
        <v>2076</v>
      </c>
      <c r="I262" s="236">
        <v>2485</v>
      </c>
      <c r="J262" s="239">
        <v>2417</v>
      </c>
      <c r="K262" s="77">
        <v>14502</v>
      </c>
    </row>
    <row r="263" spans="1:11" ht="15" thickBot="1" x14ac:dyDescent="0.35">
      <c r="A263" s="221"/>
      <c r="B263" s="28" t="s">
        <v>49</v>
      </c>
      <c r="C263" s="29">
        <v>8</v>
      </c>
      <c r="D263" s="29">
        <v>7</v>
      </c>
      <c r="E263" s="29">
        <v>25</v>
      </c>
      <c r="F263" s="71">
        <v>16</v>
      </c>
      <c r="G263" s="71">
        <v>31</v>
      </c>
      <c r="H263" s="237">
        <v>23</v>
      </c>
      <c r="I263" s="237">
        <v>18</v>
      </c>
      <c r="J263" s="255">
        <v>19</v>
      </c>
      <c r="K263" s="78">
        <v>112</v>
      </c>
    </row>
    <row r="264" spans="1:11" x14ac:dyDescent="0.3">
      <c r="A264" s="219" t="s">
        <v>189</v>
      </c>
      <c r="B264" s="56" t="s">
        <v>47</v>
      </c>
      <c r="C264" s="23">
        <v>0</v>
      </c>
      <c r="D264" s="23">
        <v>0</v>
      </c>
      <c r="E264" s="23">
        <v>3</v>
      </c>
      <c r="F264" s="69">
        <v>0</v>
      </c>
      <c r="G264" s="69">
        <v>2</v>
      </c>
      <c r="H264" s="235">
        <v>0</v>
      </c>
      <c r="I264" s="235">
        <v>1</v>
      </c>
      <c r="J264" s="238">
        <v>1</v>
      </c>
      <c r="K264" s="76">
        <v>6</v>
      </c>
    </row>
    <row r="265" spans="1:11" x14ac:dyDescent="0.3">
      <c r="A265" s="220"/>
      <c r="B265" s="44" t="s">
        <v>48</v>
      </c>
      <c r="C265" s="25">
        <v>0</v>
      </c>
      <c r="D265" s="25">
        <v>1</v>
      </c>
      <c r="E265" s="25">
        <v>0</v>
      </c>
      <c r="F265" s="70">
        <v>0</v>
      </c>
      <c r="G265" s="70">
        <v>0</v>
      </c>
      <c r="H265" s="236">
        <v>0</v>
      </c>
      <c r="I265" s="236">
        <v>0</v>
      </c>
      <c r="J265" s="239">
        <v>0</v>
      </c>
      <c r="K265" s="77">
        <v>1</v>
      </c>
    </row>
    <row r="266" spans="1:11" ht="15" thickBot="1" x14ac:dyDescent="0.35">
      <c r="A266" s="221"/>
      <c r="B266" s="28" t="s">
        <v>49</v>
      </c>
      <c r="C266" s="29">
        <v>2</v>
      </c>
      <c r="D266" s="29">
        <v>5</v>
      </c>
      <c r="E266" s="29">
        <v>1</v>
      </c>
      <c r="F266" s="71">
        <v>3</v>
      </c>
      <c r="G266" s="71">
        <v>0</v>
      </c>
      <c r="H266" s="237">
        <v>4</v>
      </c>
      <c r="I266" s="237">
        <v>2</v>
      </c>
      <c r="J266" s="255">
        <v>2</v>
      </c>
      <c r="K266" s="78">
        <v>15</v>
      </c>
    </row>
    <row r="267" spans="1:11" x14ac:dyDescent="0.3">
      <c r="A267" s="219" t="s">
        <v>190</v>
      </c>
      <c r="B267" s="56" t="s">
        <v>47</v>
      </c>
      <c r="C267" s="23">
        <v>48</v>
      </c>
      <c r="D267" s="23">
        <v>74</v>
      </c>
      <c r="E267" s="23">
        <v>272</v>
      </c>
      <c r="F267" s="69">
        <v>140</v>
      </c>
      <c r="G267" s="69">
        <v>78</v>
      </c>
      <c r="H267" s="235">
        <v>63</v>
      </c>
      <c r="I267" s="235">
        <v>123</v>
      </c>
      <c r="J267" s="238">
        <v>113</v>
      </c>
      <c r="K267" s="76">
        <v>676</v>
      </c>
    </row>
    <row r="268" spans="1:11" x14ac:dyDescent="0.3">
      <c r="A268" s="220"/>
      <c r="B268" s="44" t="s">
        <v>48</v>
      </c>
      <c r="C268" s="25">
        <v>1</v>
      </c>
      <c r="D268" s="25">
        <v>0</v>
      </c>
      <c r="E268" s="25">
        <v>2</v>
      </c>
      <c r="F268" s="70">
        <v>18</v>
      </c>
      <c r="G268" s="70">
        <v>17</v>
      </c>
      <c r="H268" s="236">
        <v>0</v>
      </c>
      <c r="I268" s="236">
        <v>8</v>
      </c>
      <c r="J268" s="239">
        <v>6</v>
      </c>
      <c r="K268" s="77">
        <v>38</v>
      </c>
    </row>
    <row r="269" spans="1:11" ht="15" thickBot="1" x14ac:dyDescent="0.35">
      <c r="A269" s="221"/>
      <c r="B269" s="28" t="s">
        <v>49</v>
      </c>
      <c r="C269" s="29">
        <v>10</v>
      </c>
      <c r="D269" s="29">
        <v>31</v>
      </c>
      <c r="E269" s="29">
        <v>52</v>
      </c>
      <c r="F269" s="71">
        <v>58</v>
      </c>
      <c r="G269" s="71">
        <v>53</v>
      </c>
      <c r="H269" s="237">
        <v>14</v>
      </c>
      <c r="I269" s="237">
        <v>41</v>
      </c>
      <c r="J269" s="255">
        <v>36</v>
      </c>
      <c r="K269" s="78">
        <v>217</v>
      </c>
    </row>
    <row r="270" spans="1:11" x14ac:dyDescent="0.3">
      <c r="A270" s="219" t="s">
        <v>191</v>
      </c>
      <c r="B270" s="56" t="s">
        <v>47</v>
      </c>
      <c r="C270" s="23">
        <v>2</v>
      </c>
      <c r="D270" s="23">
        <v>8</v>
      </c>
      <c r="E270" s="23">
        <v>1</v>
      </c>
      <c r="F270" s="69">
        <v>1</v>
      </c>
      <c r="G270" s="69">
        <v>0</v>
      </c>
      <c r="H270" s="235">
        <v>0</v>
      </c>
      <c r="I270" s="235">
        <v>3</v>
      </c>
      <c r="J270" s="238">
        <v>2</v>
      </c>
      <c r="K270" s="76">
        <v>13</v>
      </c>
    </row>
    <row r="271" spans="1:11" x14ac:dyDescent="0.3">
      <c r="A271" s="220"/>
      <c r="B271" s="44" t="s">
        <v>48</v>
      </c>
      <c r="C271" s="25">
        <v>0</v>
      </c>
      <c r="D271" s="25">
        <v>0</v>
      </c>
      <c r="E271" s="25">
        <v>0</v>
      </c>
      <c r="F271" s="70">
        <v>0</v>
      </c>
      <c r="G271" s="70">
        <v>0</v>
      </c>
      <c r="H271" s="236">
        <v>0</v>
      </c>
      <c r="I271" s="236">
        <v>0</v>
      </c>
      <c r="J271" s="239">
        <v>0</v>
      </c>
      <c r="K271" s="77">
        <v>0</v>
      </c>
    </row>
    <row r="272" spans="1:11" ht="15" thickBot="1" x14ac:dyDescent="0.35">
      <c r="A272" s="221"/>
      <c r="B272" s="28" t="s">
        <v>49</v>
      </c>
      <c r="C272" s="29">
        <v>20</v>
      </c>
      <c r="D272" s="29">
        <v>24</v>
      </c>
      <c r="E272" s="29">
        <v>23</v>
      </c>
      <c r="F272" s="71">
        <v>13</v>
      </c>
      <c r="G272" s="71">
        <v>21</v>
      </c>
      <c r="H272" s="237">
        <v>14</v>
      </c>
      <c r="I272" s="237">
        <v>20</v>
      </c>
      <c r="J272" s="255">
        <v>19</v>
      </c>
      <c r="K272" s="78">
        <v>116</v>
      </c>
    </row>
    <row r="273" spans="1:11" x14ac:dyDescent="0.3">
      <c r="A273" s="219" t="s">
        <v>192</v>
      </c>
      <c r="B273" s="56" t="s">
        <v>47</v>
      </c>
      <c r="C273" s="23">
        <v>65</v>
      </c>
      <c r="D273" s="23">
        <v>189</v>
      </c>
      <c r="E273" s="23">
        <v>80</v>
      </c>
      <c r="F273" s="69">
        <v>62</v>
      </c>
      <c r="G273" s="69">
        <v>77</v>
      </c>
      <c r="H273" s="235">
        <v>40</v>
      </c>
      <c r="I273" s="235">
        <v>95</v>
      </c>
      <c r="J273" s="238">
        <v>85</v>
      </c>
      <c r="K273" s="76">
        <v>513</v>
      </c>
    </row>
    <row r="274" spans="1:11" x14ac:dyDescent="0.3">
      <c r="A274" s="220"/>
      <c r="B274" s="44" t="s">
        <v>48</v>
      </c>
      <c r="C274" s="25">
        <v>510</v>
      </c>
      <c r="D274" s="25">
        <v>1942</v>
      </c>
      <c r="E274" s="25">
        <v>550</v>
      </c>
      <c r="F274" s="70">
        <v>547</v>
      </c>
      <c r="G274" s="70">
        <v>608</v>
      </c>
      <c r="H274" s="236">
        <v>410</v>
      </c>
      <c r="I274" s="236">
        <v>831</v>
      </c>
      <c r="J274" s="239">
        <v>761</v>
      </c>
      <c r="K274" s="77">
        <v>4567</v>
      </c>
    </row>
    <row r="275" spans="1:11" ht="15" thickBot="1" x14ac:dyDescent="0.35">
      <c r="A275" s="221"/>
      <c r="B275" s="28" t="s">
        <v>49</v>
      </c>
      <c r="C275" s="29">
        <v>134</v>
      </c>
      <c r="D275" s="29">
        <v>188</v>
      </c>
      <c r="E275" s="29">
        <v>42</v>
      </c>
      <c r="F275" s="71">
        <v>32</v>
      </c>
      <c r="G275" s="71">
        <v>123</v>
      </c>
      <c r="H275" s="237">
        <v>35</v>
      </c>
      <c r="I275" s="237">
        <v>104</v>
      </c>
      <c r="J275" s="255">
        <v>92</v>
      </c>
      <c r="K275" s="78">
        <v>554</v>
      </c>
    </row>
    <row r="276" spans="1:11" x14ac:dyDescent="0.3">
      <c r="A276" s="219" t="s">
        <v>193</v>
      </c>
      <c r="B276" s="56" t="s">
        <v>47</v>
      </c>
      <c r="C276" s="23">
        <v>0</v>
      </c>
      <c r="D276" s="23">
        <v>14</v>
      </c>
      <c r="E276" s="23">
        <v>16</v>
      </c>
      <c r="F276" s="69">
        <v>10</v>
      </c>
      <c r="G276" s="69">
        <v>1</v>
      </c>
      <c r="H276" s="235">
        <v>5</v>
      </c>
      <c r="I276" s="235">
        <v>8</v>
      </c>
      <c r="J276" s="238">
        <v>8</v>
      </c>
      <c r="K276" s="76">
        <v>47</v>
      </c>
    </row>
    <row r="277" spans="1:11" x14ac:dyDescent="0.3">
      <c r="A277" s="220"/>
      <c r="B277" s="44" t="s">
        <v>48</v>
      </c>
      <c r="C277" s="25">
        <v>0</v>
      </c>
      <c r="D277" s="25">
        <v>0</v>
      </c>
      <c r="E277" s="25">
        <v>0</v>
      </c>
      <c r="F277" s="70">
        <v>0</v>
      </c>
      <c r="G277" s="70">
        <v>19</v>
      </c>
      <c r="H277" s="236">
        <v>0</v>
      </c>
      <c r="I277" s="236">
        <v>4</v>
      </c>
      <c r="J277" s="239">
        <v>3</v>
      </c>
      <c r="K277" s="77">
        <v>20</v>
      </c>
    </row>
    <row r="278" spans="1:11" ht="15" thickBot="1" x14ac:dyDescent="0.35">
      <c r="A278" s="221"/>
      <c r="B278" s="28" t="s">
        <v>49</v>
      </c>
      <c r="C278" s="29">
        <v>31</v>
      </c>
      <c r="D278" s="29">
        <v>115</v>
      </c>
      <c r="E278" s="29">
        <v>43</v>
      </c>
      <c r="F278" s="71">
        <v>27</v>
      </c>
      <c r="G278" s="71">
        <v>28</v>
      </c>
      <c r="H278" s="237">
        <v>54</v>
      </c>
      <c r="I278" s="237">
        <v>49</v>
      </c>
      <c r="J278" s="255">
        <v>50</v>
      </c>
      <c r="K278" s="78">
        <v>298</v>
      </c>
    </row>
    <row r="279" spans="1:11" x14ac:dyDescent="0.3">
      <c r="A279" s="219" t="s">
        <v>194</v>
      </c>
      <c r="B279" s="56" t="s">
        <v>47</v>
      </c>
      <c r="C279" s="23">
        <v>41</v>
      </c>
      <c r="D279" s="23">
        <v>79</v>
      </c>
      <c r="E279" s="23">
        <v>57</v>
      </c>
      <c r="F279" s="69">
        <v>83</v>
      </c>
      <c r="G279" s="69">
        <v>125</v>
      </c>
      <c r="H279" s="235">
        <v>107</v>
      </c>
      <c r="I279" s="235">
        <v>77</v>
      </c>
      <c r="J279" s="238">
        <v>82</v>
      </c>
      <c r="K279" s="76">
        <v>493</v>
      </c>
    </row>
    <row r="280" spans="1:11" x14ac:dyDescent="0.3">
      <c r="A280" s="220"/>
      <c r="B280" s="44" t="s">
        <v>48</v>
      </c>
      <c r="C280" s="25">
        <v>242</v>
      </c>
      <c r="D280" s="25">
        <v>164</v>
      </c>
      <c r="E280" s="25">
        <v>303</v>
      </c>
      <c r="F280" s="70">
        <v>216</v>
      </c>
      <c r="G280" s="70">
        <v>847</v>
      </c>
      <c r="H280" s="236">
        <v>400</v>
      </c>
      <c r="I280" s="236">
        <v>355</v>
      </c>
      <c r="J280" s="239">
        <v>362</v>
      </c>
      <c r="K280" s="77">
        <v>2173</v>
      </c>
    </row>
    <row r="281" spans="1:11" ht="15" thickBot="1" x14ac:dyDescent="0.35">
      <c r="A281" s="221"/>
      <c r="B281" s="28" t="s">
        <v>49</v>
      </c>
      <c r="C281" s="29">
        <v>46</v>
      </c>
      <c r="D281" s="29">
        <v>101</v>
      </c>
      <c r="E281" s="29">
        <v>100</v>
      </c>
      <c r="F281" s="71">
        <v>145</v>
      </c>
      <c r="G281" s="71">
        <v>150</v>
      </c>
      <c r="H281" s="237">
        <v>681</v>
      </c>
      <c r="I281" s="237">
        <v>109</v>
      </c>
      <c r="J281" s="255">
        <v>204</v>
      </c>
      <c r="K281" s="78">
        <v>1224</v>
      </c>
    </row>
    <row r="282" spans="1:11" x14ac:dyDescent="0.3">
      <c r="A282" s="219" t="s">
        <v>195</v>
      </c>
      <c r="B282" s="56" t="s">
        <v>47</v>
      </c>
      <c r="C282" s="23">
        <v>0</v>
      </c>
      <c r="D282" s="23">
        <v>0</v>
      </c>
      <c r="E282" s="23">
        <v>0</v>
      </c>
      <c r="F282" s="69">
        <v>0</v>
      </c>
      <c r="G282" s="69">
        <v>0</v>
      </c>
      <c r="H282" s="235">
        <v>0</v>
      </c>
      <c r="I282" s="235">
        <v>0</v>
      </c>
      <c r="J282" s="238">
        <v>0</v>
      </c>
      <c r="K282" s="76">
        <v>0</v>
      </c>
    </row>
    <row r="283" spans="1:11" x14ac:dyDescent="0.3">
      <c r="A283" s="220"/>
      <c r="B283" s="44" t="s">
        <v>48</v>
      </c>
      <c r="C283" s="25">
        <v>0</v>
      </c>
      <c r="D283" s="25">
        <v>0</v>
      </c>
      <c r="E283" s="25">
        <v>0</v>
      </c>
      <c r="F283" s="70">
        <v>0</v>
      </c>
      <c r="G283" s="70">
        <v>0</v>
      </c>
      <c r="H283" s="236">
        <v>0</v>
      </c>
      <c r="I283" s="236">
        <v>0</v>
      </c>
      <c r="J283" s="239">
        <v>0</v>
      </c>
      <c r="K283" s="77">
        <v>0</v>
      </c>
    </row>
    <row r="284" spans="1:11" ht="15" thickBot="1" x14ac:dyDescent="0.35">
      <c r="A284" s="221"/>
      <c r="B284" s="28" t="s">
        <v>49</v>
      </c>
      <c r="C284" s="29">
        <v>0</v>
      </c>
      <c r="D284" s="29">
        <v>3</v>
      </c>
      <c r="E284" s="29">
        <v>2</v>
      </c>
      <c r="F284" s="71">
        <v>0</v>
      </c>
      <c r="G284" s="71">
        <v>0</v>
      </c>
      <c r="H284" s="237">
        <v>0</v>
      </c>
      <c r="I284" s="237">
        <v>1</v>
      </c>
      <c r="J284" s="255">
        <v>1</v>
      </c>
      <c r="K284" s="78">
        <v>5</v>
      </c>
    </row>
    <row r="285" spans="1:11" x14ac:dyDescent="0.3">
      <c r="A285" s="219" t="s">
        <v>196</v>
      </c>
      <c r="B285" s="56" t="s">
        <v>47</v>
      </c>
      <c r="C285" s="23">
        <v>118</v>
      </c>
      <c r="D285" s="23">
        <v>140</v>
      </c>
      <c r="E285" s="23">
        <v>39</v>
      </c>
      <c r="F285" s="69">
        <v>41</v>
      </c>
      <c r="G285" s="69">
        <v>45</v>
      </c>
      <c r="H285" s="235">
        <v>108</v>
      </c>
      <c r="I285" s="235">
        <v>76</v>
      </c>
      <c r="J285" s="238">
        <v>82</v>
      </c>
      <c r="K285" s="76">
        <v>491</v>
      </c>
    </row>
    <row r="286" spans="1:11" x14ac:dyDescent="0.3">
      <c r="A286" s="220"/>
      <c r="B286" s="44" t="s">
        <v>48</v>
      </c>
      <c r="C286" s="25">
        <v>552</v>
      </c>
      <c r="D286" s="25">
        <v>658</v>
      </c>
      <c r="E286" s="25">
        <v>374</v>
      </c>
      <c r="F286" s="70">
        <v>800</v>
      </c>
      <c r="G286" s="70">
        <v>1010</v>
      </c>
      <c r="H286" s="236">
        <v>1866</v>
      </c>
      <c r="I286" s="236">
        <v>679</v>
      </c>
      <c r="J286" s="239">
        <v>877</v>
      </c>
      <c r="K286" s="77">
        <v>5259</v>
      </c>
    </row>
    <row r="287" spans="1:11" ht="15" thickBot="1" x14ac:dyDescent="0.35">
      <c r="A287" s="221"/>
      <c r="B287" s="28" t="s">
        <v>49</v>
      </c>
      <c r="C287" s="29">
        <v>51</v>
      </c>
      <c r="D287" s="29">
        <v>80</v>
      </c>
      <c r="E287" s="29">
        <v>21</v>
      </c>
      <c r="F287" s="71">
        <v>124</v>
      </c>
      <c r="G287" s="71">
        <v>53</v>
      </c>
      <c r="H287" s="237">
        <v>79</v>
      </c>
      <c r="I287" s="237">
        <v>66</v>
      </c>
      <c r="J287" s="255">
        <v>68</v>
      </c>
      <c r="K287" s="78">
        <v>408</v>
      </c>
    </row>
    <row r="288" spans="1:11" x14ac:dyDescent="0.3">
      <c r="A288" s="219" t="s">
        <v>197</v>
      </c>
      <c r="B288" s="56" t="s">
        <v>47</v>
      </c>
      <c r="C288" s="23">
        <v>0</v>
      </c>
      <c r="D288" s="23">
        <v>0</v>
      </c>
      <c r="E288" s="23">
        <v>0</v>
      </c>
      <c r="F288" s="69">
        <v>0</v>
      </c>
      <c r="G288" s="69">
        <v>0</v>
      </c>
      <c r="H288" s="235">
        <v>0</v>
      </c>
      <c r="I288" s="235">
        <v>0</v>
      </c>
      <c r="J288" s="238">
        <v>0</v>
      </c>
      <c r="K288" s="76">
        <v>0</v>
      </c>
    </row>
    <row r="289" spans="1:11" x14ac:dyDescent="0.3">
      <c r="A289" s="220"/>
      <c r="B289" s="44" t="s">
        <v>48</v>
      </c>
      <c r="C289" s="25">
        <v>0</v>
      </c>
      <c r="D289" s="25">
        <v>0</v>
      </c>
      <c r="E289" s="25">
        <v>0</v>
      </c>
      <c r="F289" s="70">
        <v>0</v>
      </c>
      <c r="G289" s="70">
        <v>0</v>
      </c>
      <c r="H289" s="236">
        <v>0</v>
      </c>
      <c r="I289" s="236">
        <v>0</v>
      </c>
      <c r="J289" s="239">
        <v>0</v>
      </c>
      <c r="K289" s="77">
        <v>0</v>
      </c>
    </row>
    <row r="290" spans="1:11" ht="15" thickBot="1" x14ac:dyDescent="0.35">
      <c r="A290" s="221"/>
      <c r="B290" s="28" t="s">
        <v>49</v>
      </c>
      <c r="C290" s="29">
        <v>2</v>
      </c>
      <c r="D290" s="29">
        <v>3</v>
      </c>
      <c r="E290" s="29">
        <v>0</v>
      </c>
      <c r="F290" s="71">
        <v>1</v>
      </c>
      <c r="G290" s="71">
        <v>0</v>
      </c>
      <c r="H290" s="237">
        <v>3</v>
      </c>
      <c r="I290" s="237">
        <v>1</v>
      </c>
      <c r="J290" s="255">
        <v>2</v>
      </c>
      <c r="K290" s="78">
        <v>9</v>
      </c>
    </row>
    <row r="291" spans="1:11" x14ac:dyDescent="0.3">
      <c r="A291" s="219" t="s">
        <v>198</v>
      </c>
      <c r="B291" s="56" t="s">
        <v>47</v>
      </c>
      <c r="C291" s="23">
        <v>0</v>
      </c>
      <c r="D291" s="23">
        <v>0</v>
      </c>
      <c r="E291" s="23">
        <v>0</v>
      </c>
      <c r="F291" s="69">
        <v>1</v>
      </c>
      <c r="G291" s="69">
        <v>0</v>
      </c>
      <c r="H291" s="235">
        <v>1</v>
      </c>
      <c r="I291" s="235">
        <v>0</v>
      </c>
      <c r="J291" s="238">
        <v>0</v>
      </c>
      <c r="K291" s="76">
        <v>2</v>
      </c>
    </row>
    <row r="292" spans="1:11" x14ac:dyDescent="0.3">
      <c r="A292" s="220"/>
      <c r="B292" s="44" t="s">
        <v>48</v>
      </c>
      <c r="C292" s="25">
        <v>0</v>
      </c>
      <c r="D292" s="25">
        <v>0</v>
      </c>
      <c r="E292" s="25">
        <v>0</v>
      </c>
      <c r="F292" s="70">
        <v>0</v>
      </c>
      <c r="G292" s="70">
        <v>0</v>
      </c>
      <c r="H292" s="236">
        <v>0</v>
      </c>
      <c r="I292" s="236">
        <v>0</v>
      </c>
      <c r="J292" s="239">
        <v>0</v>
      </c>
      <c r="K292" s="77">
        <v>0</v>
      </c>
    </row>
    <row r="293" spans="1:11" ht="15" thickBot="1" x14ac:dyDescent="0.35">
      <c r="A293" s="221"/>
      <c r="B293" s="28" t="s">
        <v>49</v>
      </c>
      <c r="C293" s="29">
        <v>6</v>
      </c>
      <c r="D293" s="29">
        <v>2</v>
      </c>
      <c r="E293" s="29">
        <v>2</v>
      </c>
      <c r="F293" s="71">
        <v>1</v>
      </c>
      <c r="G293" s="71">
        <v>3</v>
      </c>
      <c r="H293" s="237">
        <v>3</v>
      </c>
      <c r="I293" s="237">
        <v>3</v>
      </c>
      <c r="J293" s="255">
        <v>3</v>
      </c>
      <c r="K293" s="78">
        <v>17</v>
      </c>
    </row>
    <row r="294" spans="1:11" x14ac:dyDescent="0.3">
      <c r="A294" s="219" t="s">
        <v>199</v>
      </c>
      <c r="B294" s="56" t="s">
        <v>47</v>
      </c>
      <c r="C294" s="23">
        <v>29</v>
      </c>
      <c r="D294" s="23">
        <v>33</v>
      </c>
      <c r="E294" s="23">
        <v>56</v>
      </c>
      <c r="F294" s="69">
        <v>62</v>
      </c>
      <c r="G294" s="69">
        <v>56</v>
      </c>
      <c r="H294" s="235">
        <v>197</v>
      </c>
      <c r="I294" s="235">
        <v>47</v>
      </c>
      <c r="J294" s="238">
        <v>72</v>
      </c>
      <c r="K294" s="76">
        <v>434</v>
      </c>
    </row>
    <row r="295" spans="1:11" x14ac:dyDescent="0.3">
      <c r="A295" s="220"/>
      <c r="B295" s="44" t="s">
        <v>48</v>
      </c>
      <c r="C295" s="25">
        <v>163</v>
      </c>
      <c r="D295" s="25">
        <v>693</v>
      </c>
      <c r="E295" s="25">
        <v>107</v>
      </c>
      <c r="F295" s="70">
        <v>91</v>
      </c>
      <c r="G295" s="70">
        <v>206</v>
      </c>
      <c r="H295" s="236">
        <v>102</v>
      </c>
      <c r="I295" s="236">
        <v>252</v>
      </c>
      <c r="J295" s="239">
        <v>227</v>
      </c>
      <c r="K295" s="77">
        <v>1362</v>
      </c>
    </row>
    <row r="296" spans="1:11" ht="15" thickBot="1" x14ac:dyDescent="0.35">
      <c r="A296" s="221"/>
      <c r="B296" s="28" t="s">
        <v>49</v>
      </c>
      <c r="C296" s="29">
        <v>102</v>
      </c>
      <c r="D296" s="29">
        <v>81</v>
      </c>
      <c r="E296" s="29">
        <v>52</v>
      </c>
      <c r="F296" s="71">
        <v>85</v>
      </c>
      <c r="G296" s="71">
        <v>58</v>
      </c>
      <c r="H296" s="237">
        <v>191</v>
      </c>
      <c r="I296" s="237">
        <v>76</v>
      </c>
      <c r="J296" s="255">
        <v>95</v>
      </c>
      <c r="K296" s="78">
        <v>569</v>
      </c>
    </row>
    <row r="297" spans="1:11" x14ac:dyDescent="0.3">
      <c r="A297" s="219" t="s">
        <v>200</v>
      </c>
      <c r="B297" s="56" t="s">
        <v>47</v>
      </c>
      <c r="C297" s="23">
        <v>25</v>
      </c>
      <c r="D297" s="23">
        <v>53</v>
      </c>
      <c r="E297" s="23">
        <v>36</v>
      </c>
      <c r="F297" s="69">
        <v>20</v>
      </c>
      <c r="G297" s="69">
        <v>45</v>
      </c>
      <c r="H297" s="235">
        <v>33</v>
      </c>
      <c r="I297" s="235">
        <v>36</v>
      </c>
      <c r="J297" s="238">
        <v>35</v>
      </c>
      <c r="K297" s="76">
        <v>213</v>
      </c>
    </row>
    <row r="298" spans="1:11" x14ac:dyDescent="0.3">
      <c r="A298" s="220"/>
      <c r="B298" s="44" t="s">
        <v>48</v>
      </c>
      <c r="C298" s="25">
        <v>15</v>
      </c>
      <c r="D298" s="25">
        <v>11</v>
      </c>
      <c r="E298" s="25">
        <v>5</v>
      </c>
      <c r="F298" s="70">
        <v>11</v>
      </c>
      <c r="G298" s="70">
        <v>9</v>
      </c>
      <c r="H298" s="236">
        <v>12</v>
      </c>
      <c r="I298" s="236">
        <v>11</v>
      </c>
      <c r="J298" s="239">
        <v>11</v>
      </c>
      <c r="K298" s="77">
        <v>64</v>
      </c>
    </row>
    <row r="299" spans="1:11" ht="15" thickBot="1" x14ac:dyDescent="0.35">
      <c r="A299" s="221"/>
      <c r="B299" s="28" t="s">
        <v>49</v>
      </c>
      <c r="C299" s="29">
        <v>140</v>
      </c>
      <c r="D299" s="29">
        <v>150</v>
      </c>
      <c r="E299" s="29">
        <v>245</v>
      </c>
      <c r="F299" s="71">
        <v>196</v>
      </c>
      <c r="G299" s="71">
        <v>132</v>
      </c>
      <c r="H299" s="237">
        <v>266</v>
      </c>
      <c r="I299" s="237">
        <v>173</v>
      </c>
      <c r="J299" s="255">
        <v>188</v>
      </c>
      <c r="K299" s="78">
        <v>1129</v>
      </c>
    </row>
    <row r="300" spans="1:11" x14ac:dyDescent="0.3">
      <c r="A300" s="219" t="s">
        <v>201</v>
      </c>
      <c r="B300" s="56" t="s">
        <v>47</v>
      </c>
      <c r="C300" s="23">
        <v>72</v>
      </c>
      <c r="D300" s="23">
        <v>80</v>
      </c>
      <c r="E300" s="23">
        <v>76</v>
      </c>
      <c r="F300" s="69">
        <v>89</v>
      </c>
      <c r="G300" s="69">
        <v>112</v>
      </c>
      <c r="H300" s="235">
        <v>105</v>
      </c>
      <c r="I300" s="235">
        <v>86</v>
      </c>
      <c r="J300" s="238">
        <v>89</v>
      </c>
      <c r="K300" s="76">
        <v>534</v>
      </c>
    </row>
    <row r="301" spans="1:11" x14ac:dyDescent="0.3">
      <c r="A301" s="220"/>
      <c r="B301" s="44" t="s">
        <v>48</v>
      </c>
      <c r="C301" s="25">
        <v>1485</v>
      </c>
      <c r="D301" s="25">
        <v>2271</v>
      </c>
      <c r="E301" s="25">
        <v>1626</v>
      </c>
      <c r="F301" s="70">
        <v>2062</v>
      </c>
      <c r="G301" s="70">
        <v>2209</v>
      </c>
      <c r="H301" s="236">
        <v>2213</v>
      </c>
      <c r="I301" s="236">
        <v>1931</v>
      </c>
      <c r="J301" s="239">
        <v>1978</v>
      </c>
      <c r="K301" s="77">
        <v>11866</v>
      </c>
    </row>
    <row r="302" spans="1:11" ht="15" thickBot="1" x14ac:dyDescent="0.35">
      <c r="A302" s="221"/>
      <c r="B302" s="28" t="s">
        <v>49</v>
      </c>
      <c r="C302" s="29">
        <v>16</v>
      </c>
      <c r="D302" s="29">
        <v>43</v>
      </c>
      <c r="E302" s="29">
        <v>91</v>
      </c>
      <c r="F302" s="71">
        <v>173</v>
      </c>
      <c r="G302" s="71">
        <v>167</v>
      </c>
      <c r="H302" s="237">
        <v>625</v>
      </c>
      <c r="I302" s="237">
        <v>98</v>
      </c>
      <c r="J302" s="255">
        <v>186</v>
      </c>
      <c r="K302" s="78">
        <v>1114</v>
      </c>
    </row>
    <row r="303" spans="1:11" x14ac:dyDescent="0.3">
      <c r="A303" s="219" t="s">
        <v>202</v>
      </c>
      <c r="B303" s="56" t="s">
        <v>47</v>
      </c>
      <c r="C303" s="23">
        <v>19</v>
      </c>
      <c r="D303" s="23">
        <v>59</v>
      </c>
      <c r="E303" s="23">
        <v>43</v>
      </c>
      <c r="F303" s="69">
        <v>62</v>
      </c>
      <c r="G303" s="69">
        <v>39</v>
      </c>
      <c r="H303" s="235">
        <v>205</v>
      </c>
      <c r="I303" s="235">
        <v>44</v>
      </c>
      <c r="J303" s="238">
        <v>71</v>
      </c>
      <c r="K303" s="76">
        <v>425</v>
      </c>
    </row>
    <row r="304" spans="1:11" x14ac:dyDescent="0.3">
      <c r="A304" s="220"/>
      <c r="B304" s="44" t="s">
        <v>48</v>
      </c>
      <c r="C304" s="25">
        <v>3793</v>
      </c>
      <c r="D304" s="25">
        <v>4570</v>
      </c>
      <c r="E304" s="25">
        <v>2412</v>
      </c>
      <c r="F304" s="70">
        <v>2774</v>
      </c>
      <c r="G304" s="70">
        <v>2266</v>
      </c>
      <c r="H304" s="236">
        <v>11753</v>
      </c>
      <c r="I304" s="236">
        <v>3163</v>
      </c>
      <c r="J304" s="239">
        <v>4595</v>
      </c>
      <c r="K304" s="77">
        <v>27568</v>
      </c>
    </row>
    <row r="305" spans="1:11" ht="15" thickBot="1" x14ac:dyDescent="0.35">
      <c r="A305" s="221"/>
      <c r="B305" s="28" t="s">
        <v>49</v>
      </c>
      <c r="C305" s="29">
        <v>15</v>
      </c>
      <c r="D305" s="29">
        <v>17</v>
      </c>
      <c r="E305" s="29">
        <v>46</v>
      </c>
      <c r="F305" s="71">
        <v>60</v>
      </c>
      <c r="G305" s="71">
        <v>204</v>
      </c>
      <c r="H305" s="237">
        <v>405</v>
      </c>
      <c r="I305" s="237">
        <v>68</v>
      </c>
      <c r="J305" s="255">
        <v>125</v>
      </c>
      <c r="K305" s="78">
        <v>747</v>
      </c>
    </row>
    <row r="306" spans="1:11" x14ac:dyDescent="0.3">
      <c r="A306" s="219" t="s">
        <v>203</v>
      </c>
      <c r="B306" s="56" t="s">
        <v>47</v>
      </c>
      <c r="C306" s="23">
        <v>0</v>
      </c>
      <c r="D306" s="23">
        <v>0</v>
      </c>
      <c r="E306" s="23">
        <v>0</v>
      </c>
      <c r="F306" s="69">
        <v>0</v>
      </c>
      <c r="G306" s="69">
        <v>0</v>
      </c>
      <c r="H306" s="235">
        <v>0</v>
      </c>
      <c r="I306" s="235">
        <v>0</v>
      </c>
      <c r="J306" s="238">
        <v>0</v>
      </c>
      <c r="K306" s="76">
        <v>0</v>
      </c>
    </row>
    <row r="307" spans="1:11" x14ac:dyDescent="0.3">
      <c r="A307" s="220"/>
      <c r="B307" s="44" t="s">
        <v>48</v>
      </c>
      <c r="C307" s="25">
        <v>0</v>
      </c>
      <c r="D307" s="25">
        <v>0</v>
      </c>
      <c r="E307" s="25">
        <v>0</v>
      </c>
      <c r="F307" s="70">
        <v>0</v>
      </c>
      <c r="G307" s="70">
        <v>0</v>
      </c>
      <c r="H307" s="236">
        <v>0</v>
      </c>
      <c r="I307" s="236">
        <v>0</v>
      </c>
      <c r="J307" s="239">
        <v>0</v>
      </c>
      <c r="K307" s="77">
        <v>0</v>
      </c>
    </row>
    <row r="308" spans="1:11" ht="15" thickBot="1" x14ac:dyDescent="0.35">
      <c r="A308" s="221"/>
      <c r="B308" s="28" t="s">
        <v>49</v>
      </c>
      <c r="C308" s="29">
        <v>0</v>
      </c>
      <c r="D308" s="29">
        <v>6</v>
      </c>
      <c r="E308" s="29">
        <v>0</v>
      </c>
      <c r="F308" s="71">
        <v>0</v>
      </c>
      <c r="G308" s="71">
        <v>0</v>
      </c>
      <c r="H308" s="237">
        <v>0</v>
      </c>
      <c r="I308" s="237">
        <v>1</v>
      </c>
      <c r="J308" s="255">
        <v>1</v>
      </c>
      <c r="K308" s="78">
        <v>7</v>
      </c>
    </row>
    <row r="309" spans="1:11" x14ac:dyDescent="0.3">
      <c r="A309" s="219" t="s">
        <v>204</v>
      </c>
      <c r="B309" s="56" t="s">
        <v>47</v>
      </c>
      <c r="C309" s="23">
        <v>0</v>
      </c>
      <c r="D309" s="23">
        <v>0</v>
      </c>
      <c r="E309" s="23">
        <v>0</v>
      </c>
      <c r="F309" s="69">
        <v>0</v>
      </c>
      <c r="G309" s="69">
        <v>0</v>
      </c>
      <c r="H309" s="235">
        <v>0</v>
      </c>
      <c r="I309" s="235">
        <v>0</v>
      </c>
      <c r="J309" s="238">
        <v>0</v>
      </c>
      <c r="K309" s="76">
        <v>0</v>
      </c>
    </row>
    <row r="310" spans="1:11" x14ac:dyDescent="0.3">
      <c r="A310" s="220"/>
      <c r="B310" s="44" t="s">
        <v>48</v>
      </c>
      <c r="C310" s="25">
        <v>0</v>
      </c>
      <c r="D310" s="25">
        <v>0</v>
      </c>
      <c r="E310" s="25">
        <v>0</v>
      </c>
      <c r="F310" s="70">
        <v>0</v>
      </c>
      <c r="G310" s="70">
        <v>0</v>
      </c>
      <c r="H310" s="236">
        <v>0</v>
      </c>
      <c r="I310" s="236">
        <v>0</v>
      </c>
      <c r="J310" s="239">
        <v>0</v>
      </c>
      <c r="K310" s="77">
        <v>0</v>
      </c>
    </row>
    <row r="311" spans="1:11" ht="15" thickBot="1" x14ac:dyDescent="0.35">
      <c r="A311" s="221"/>
      <c r="B311" s="28" t="s">
        <v>49</v>
      </c>
      <c r="C311" s="29">
        <v>12</v>
      </c>
      <c r="D311" s="29">
        <v>14</v>
      </c>
      <c r="E311" s="29">
        <v>1</v>
      </c>
      <c r="F311" s="71">
        <v>13</v>
      </c>
      <c r="G311" s="71">
        <v>2</v>
      </c>
      <c r="H311" s="237">
        <v>3</v>
      </c>
      <c r="I311" s="237">
        <v>9</v>
      </c>
      <c r="J311" s="255">
        <v>8</v>
      </c>
      <c r="K311" s="78">
        <v>46</v>
      </c>
    </row>
    <row r="312" spans="1:11" x14ac:dyDescent="0.3">
      <c r="A312" s="219" t="s">
        <v>205</v>
      </c>
      <c r="B312" s="56" t="s">
        <v>47</v>
      </c>
      <c r="C312" s="23">
        <v>139</v>
      </c>
      <c r="D312" s="23">
        <v>222</v>
      </c>
      <c r="E312" s="23">
        <v>839</v>
      </c>
      <c r="F312" s="69">
        <v>562</v>
      </c>
      <c r="G312" s="69">
        <v>331</v>
      </c>
      <c r="H312" s="235">
        <v>443</v>
      </c>
      <c r="I312" s="235">
        <v>419</v>
      </c>
      <c r="J312" s="238">
        <v>423</v>
      </c>
      <c r="K312" s="76">
        <v>2537</v>
      </c>
    </row>
    <row r="313" spans="1:11" x14ac:dyDescent="0.3">
      <c r="A313" s="220"/>
      <c r="B313" s="44" t="s">
        <v>48</v>
      </c>
      <c r="C313" s="25">
        <v>126</v>
      </c>
      <c r="D313" s="25">
        <v>261</v>
      </c>
      <c r="E313" s="25">
        <v>118</v>
      </c>
      <c r="F313" s="70">
        <v>53</v>
      </c>
      <c r="G313" s="70">
        <v>430</v>
      </c>
      <c r="H313" s="236">
        <v>431</v>
      </c>
      <c r="I313" s="236">
        <v>198</v>
      </c>
      <c r="J313" s="239">
        <v>237</v>
      </c>
      <c r="K313" s="77">
        <v>1420</v>
      </c>
    </row>
    <row r="314" spans="1:11" ht="15" thickBot="1" x14ac:dyDescent="0.35">
      <c r="A314" s="221"/>
      <c r="B314" s="28" t="s">
        <v>49</v>
      </c>
      <c r="C314" s="29">
        <v>7</v>
      </c>
      <c r="D314" s="29">
        <v>20</v>
      </c>
      <c r="E314" s="29">
        <v>110</v>
      </c>
      <c r="F314" s="71">
        <v>156</v>
      </c>
      <c r="G314" s="71">
        <v>276</v>
      </c>
      <c r="H314" s="237">
        <v>111</v>
      </c>
      <c r="I314" s="237">
        <v>114</v>
      </c>
      <c r="J314" s="255">
        <v>113</v>
      </c>
      <c r="K314" s="78">
        <v>681</v>
      </c>
    </row>
    <row r="315" spans="1:11" x14ac:dyDescent="0.3">
      <c r="A315" s="219" t="s">
        <v>206</v>
      </c>
      <c r="B315" s="56" t="s">
        <v>47</v>
      </c>
      <c r="C315" s="23">
        <v>18</v>
      </c>
      <c r="D315" s="23">
        <v>12</v>
      </c>
      <c r="E315" s="23">
        <v>32</v>
      </c>
      <c r="F315" s="69">
        <v>16</v>
      </c>
      <c r="G315" s="69">
        <v>19</v>
      </c>
      <c r="H315" s="235">
        <v>12</v>
      </c>
      <c r="I315" s="235">
        <v>19</v>
      </c>
      <c r="J315" s="238">
        <v>18</v>
      </c>
      <c r="K315" s="76">
        <v>108</v>
      </c>
    </row>
    <row r="316" spans="1:11" x14ac:dyDescent="0.3">
      <c r="A316" s="220"/>
      <c r="B316" s="44" t="s">
        <v>48</v>
      </c>
      <c r="C316" s="25">
        <v>0</v>
      </c>
      <c r="D316" s="25">
        <v>0</v>
      </c>
      <c r="E316" s="25">
        <v>50</v>
      </c>
      <c r="F316" s="70">
        <v>0</v>
      </c>
      <c r="G316" s="70">
        <v>0</v>
      </c>
      <c r="H316" s="236">
        <v>1</v>
      </c>
      <c r="I316" s="236">
        <v>10</v>
      </c>
      <c r="J316" s="239">
        <v>9</v>
      </c>
      <c r="K316" s="77">
        <v>51</v>
      </c>
    </row>
    <row r="317" spans="1:11" ht="15" thickBot="1" x14ac:dyDescent="0.35">
      <c r="A317" s="221"/>
      <c r="B317" s="28" t="s">
        <v>49</v>
      </c>
      <c r="C317" s="29">
        <v>1</v>
      </c>
      <c r="D317" s="29">
        <v>3</v>
      </c>
      <c r="E317" s="29">
        <v>40</v>
      </c>
      <c r="F317" s="71">
        <v>30</v>
      </c>
      <c r="G317" s="71">
        <v>14</v>
      </c>
      <c r="H317" s="237">
        <v>10</v>
      </c>
      <c r="I317" s="237">
        <v>18</v>
      </c>
      <c r="J317" s="255">
        <v>16</v>
      </c>
      <c r="K317" s="78">
        <v>98</v>
      </c>
    </row>
    <row r="318" spans="1:11" x14ac:dyDescent="0.3">
      <c r="A318" s="219" t="s">
        <v>207</v>
      </c>
      <c r="B318" s="56" t="s">
        <v>47</v>
      </c>
      <c r="C318" s="23">
        <v>121</v>
      </c>
      <c r="D318" s="23">
        <v>332</v>
      </c>
      <c r="E318" s="23">
        <v>224</v>
      </c>
      <c r="F318" s="69">
        <v>220</v>
      </c>
      <c r="G318" s="69">
        <v>251</v>
      </c>
      <c r="H318" s="235">
        <v>163</v>
      </c>
      <c r="I318" s="235">
        <v>230</v>
      </c>
      <c r="J318" s="238">
        <v>219</v>
      </c>
      <c r="K318" s="76">
        <v>1312</v>
      </c>
    </row>
    <row r="319" spans="1:11" x14ac:dyDescent="0.3">
      <c r="A319" s="220"/>
      <c r="B319" s="44" t="s">
        <v>48</v>
      </c>
      <c r="C319" s="25">
        <v>357</v>
      </c>
      <c r="D319" s="25">
        <v>1372</v>
      </c>
      <c r="E319" s="25">
        <v>394</v>
      </c>
      <c r="F319" s="70">
        <v>691</v>
      </c>
      <c r="G319" s="70">
        <v>673</v>
      </c>
      <c r="H319" s="236">
        <v>241</v>
      </c>
      <c r="I319" s="236">
        <v>697</v>
      </c>
      <c r="J319" s="239">
        <v>621</v>
      </c>
      <c r="K319" s="77">
        <v>3727</v>
      </c>
    </row>
    <row r="320" spans="1:11" ht="15" thickBot="1" x14ac:dyDescent="0.35">
      <c r="A320" s="221"/>
      <c r="B320" s="28" t="s">
        <v>49</v>
      </c>
      <c r="C320" s="29">
        <v>30</v>
      </c>
      <c r="D320" s="29">
        <v>67</v>
      </c>
      <c r="E320" s="29">
        <v>103</v>
      </c>
      <c r="F320" s="71">
        <v>191</v>
      </c>
      <c r="G320" s="71">
        <v>230</v>
      </c>
      <c r="H320" s="237">
        <v>135</v>
      </c>
      <c r="I320" s="237">
        <v>124</v>
      </c>
      <c r="J320" s="255">
        <v>126</v>
      </c>
      <c r="K320" s="78">
        <v>756</v>
      </c>
    </row>
    <row r="321" spans="1:11" x14ac:dyDescent="0.3">
      <c r="A321" s="219" t="s">
        <v>208</v>
      </c>
      <c r="B321" s="56" t="s">
        <v>47</v>
      </c>
      <c r="C321" s="23">
        <v>0</v>
      </c>
      <c r="D321" s="23">
        <v>0</v>
      </c>
      <c r="E321" s="23">
        <v>0</v>
      </c>
      <c r="F321" s="69">
        <v>0</v>
      </c>
      <c r="G321" s="69">
        <v>0</v>
      </c>
      <c r="H321" s="235">
        <v>0</v>
      </c>
      <c r="I321" s="235">
        <v>0</v>
      </c>
      <c r="J321" s="238">
        <v>0</v>
      </c>
      <c r="K321" s="76">
        <v>0</v>
      </c>
    </row>
    <row r="322" spans="1:11" x14ac:dyDescent="0.3">
      <c r="A322" s="220"/>
      <c r="B322" s="44" t="s">
        <v>48</v>
      </c>
      <c r="C322" s="25">
        <v>0</v>
      </c>
      <c r="D322" s="25">
        <v>0</v>
      </c>
      <c r="E322" s="25">
        <v>0</v>
      </c>
      <c r="F322" s="70">
        <v>0</v>
      </c>
      <c r="G322" s="70">
        <v>0</v>
      </c>
      <c r="H322" s="236">
        <v>0</v>
      </c>
      <c r="I322" s="236">
        <v>0</v>
      </c>
      <c r="J322" s="239">
        <v>0</v>
      </c>
      <c r="K322" s="77">
        <v>0</v>
      </c>
    </row>
    <row r="323" spans="1:11" ht="15" thickBot="1" x14ac:dyDescent="0.35">
      <c r="A323" s="221"/>
      <c r="B323" s="28" t="s">
        <v>49</v>
      </c>
      <c r="C323" s="29">
        <v>0</v>
      </c>
      <c r="D323" s="29">
        <v>0</v>
      </c>
      <c r="E323" s="29">
        <v>0</v>
      </c>
      <c r="F323" s="71">
        <v>0</v>
      </c>
      <c r="G323" s="71">
        <v>0</v>
      </c>
      <c r="H323" s="237">
        <v>0</v>
      </c>
      <c r="I323" s="237">
        <v>0</v>
      </c>
      <c r="J323" s="255">
        <v>0</v>
      </c>
      <c r="K323" s="78">
        <v>0</v>
      </c>
    </row>
    <row r="324" spans="1:11" x14ac:dyDescent="0.3">
      <c r="A324" s="219" t="s">
        <v>209</v>
      </c>
      <c r="B324" s="56" t="s">
        <v>47</v>
      </c>
      <c r="C324" s="23">
        <v>2</v>
      </c>
      <c r="D324" s="23">
        <v>0</v>
      </c>
      <c r="E324" s="23">
        <v>3</v>
      </c>
      <c r="F324" s="69">
        <v>0</v>
      </c>
      <c r="G324" s="69">
        <v>1</v>
      </c>
      <c r="H324" s="235">
        <v>0</v>
      </c>
      <c r="I324" s="235">
        <v>1</v>
      </c>
      <c r="J324" s="238">
        <v>1</v>
      </c>
      <c r="K324" s="76">
        <v>6</v>
      </c>
    </row>
    <row r="325" spans="1:11" x14ac:dyDescent="0.3">
      <c r="A325" s="220"/>
      <c r="B325" s="44" t="s">
        <v>48</v>
      </c>
      <c r="C325" s="25">
        <v>6</v>
      </c>
      <c r="D325" s="25">
        <v>6</v>
      </c>
      <c r="E325" s="25">
        <v>0</v>
      </c>
      <c r="F325" s="70">
        <v>0</v>
      </c>
      <c r="G325" s="70">
        <v>0</v>
      </c>
      <c r="H325" s="236">
        <v>0</v>
      </c>
      <c r="I325" s="236">
        <v>2</v>
      </c>
      <c r="J325" s="239">
        <v>2</v>
      </c>
      <c r="K325" s="77">
        <v>12</v>
      </c>
    </row>
    <row r="326" spans="1:11" ht="15" thickBot="1" x14ac:dyDescent="0.35">
      <c r="A326" s="221"/>
      <c r="B326" s="28" t="s">
        <v>49</v>
      </c>
      <c r="C326" s="29">
        <v>4</v>
      </c>
      <c r="D326" s="29">
        <v>0</v>
      </c>
      <c r="E326" s="29">
        <v>0</v>
      </c>
      <c r="F326" s="71">
        <v>0</v>
      </c>
      <c r="G326" s="71">
        <v>1</v>
      </c>
      <c r="H326" s="237">
        <v>0</v>
      </c>
      <c r="I326" s="237">
        <v>1</v>
      </c>
      <c r="J326" s="255">
        <v>1</v>
      </c>
      <c r="K326" s="78">
        <v>5</v>
      </c>
    </row>
    <row r="327" spans="1:11" x14ac:dyDescent="0.3">
      <c r="A327" s="219" t="s">
        <v>210</v>
      </c>
      <c r="B327" s="56" t="s">
        <v>47</v>
      </c>
      <c r="C327" s="23">
        <v>0</v>
      </c>
      <c r="D327" s="23">
        <v>1</v>
      </c>
      <c r="E327" s="23">
        <v>2</v>
      </c>
      <c r="F327" s="69">
        <v>1</v>
      </c>
      <c r="G327" s="69">
        <v>0</v>
      </c>
      <c r="H327" s="235">
        <v>2</v>
      </c>
      <c r="I327" s="235">
        <v>1</v>
      </c>
      <c r="J327" s="238">
        <v>1</v>
      </c>
      <c r="K327" s="76">
        <v>7</v>
      </c>
    </row>
    <row r="328" spans="1:11" x14ac:dyDescent="0.3">
      <c r="A328" s="220"/>
      <c r="B328" s="44" t="s">
        <v>48</v>
      </c>
      <c r="C328" s="25">
        <v>1</v>
      </c>
      <c r="D328" s="25">
        <v>0</v>
      </c>
      <c r="E328" s="25">
        <v>0</v>
      </c>
      <c r="F328" s="70">
        <v>0</v>
      </c>
      <c r="G328" s="70">
        <v>0</v>
      </c>
      <c r="H328" s="236">
        <v>0</v>
      </c>
      <c r="I328" s="236">
        <v>0</v>
      </c>
      <c r="J328" s="239">
        <v>0</v>
      </c>
      <c r="K328" s="77">
        <v>1</v>
      </c>
    </row>
    <row r="329" spans="1:11" ht="15" thickBot="1" x14ac:dyDescent="0.35">
      <c r="A329" s="221"/>
      <c r="B329" s="28" t="s">
        <v>49</v>
      </c>
      <c r="C329" s="29">
        <v>15</v>
      </c>
      <c r="D329" s="29">
        <v>13</v>
      </c>
      <c r="E329" s="29">
        <v>7</v>
      </c>
      <c r="F329" s="71">
        <v>8</v>
      </c>
      <c r="G329" s="71">
        <v>2</v>
      </c>
      <c r="H329" s="237">
        <v>16</v>
      </c>
      <c r="I329" s="237">
        <v>9</v>
      </c>
      <c r="J329" s="255">
        <v>10</v>
      </c>
      <c r="K329" s="78">
        <v>62</v>
      </c>
    </row>
    <row r="330" spans="1:11" x14ac:dyDescent="0.3">
      <c r="A330" s="219" t="s">
        <v>211</v>
      </c>
      <c r="B330" s="56" t="s">
        <v>47</v>
      </c>
      <c r="C330" s="23">
        <v>1</v>
      </c>
      <c r="D330" s="23">
        <v>1</v>
      </c>
      <c r="E330" s="23">
        <v>6</v>
      </c>
      <c r="F330" s="69">
        <v>0</v>
      </c>
      <c r="G330" s="69">
        <v>1</v>
      </c>
      <c r="H330" s="235">
        <v>9</v>
      </c>
      <c r="I330" s="235">
        <v>2</v>
      </c>
      <c r="J330" s="238">
        <v>3</v>
      </c>
      <c r="K330" s="76">
        <v>19</v>
      </c>
    </row>
    <row r="331" spans="1:11" x14ac:dyDescent="0.3">
      <c r="A331" s="220"/>
      <c r="B331" s="44" t="s">
        <v>48</v>
      </c>
      <c r="C331" s="25">
        <v>0</v>
      </c>
      <c r="D331" s="25">
        <v>0</v>
      </c>
      <c r="E331" s="25">
        <v>0</v>
      </c>
      <c r="F331" s="70">
        <v>0</v>
      </c>
      <c r="G331" s="70">
        <v>0</v>
      </c>
      <c r="H331" s="236">
        <v>0</v>
      </c>
      <c r="I331" s="236">
        <v>0</v>
      </c>
      <c r="J331" s="239">
        <v>0</v>
      </c>
      <c r="K331" s="77">
        <v>0</v>
      </c>
    </row>
    <row r="332" spans="1:11" ht="15" thickBot="1" x14ac:dyDescent="0.35">
      <c r="A332" s="221"/>
      <c r="B332" s="28" t="s">
        <v>49</v>
      </c>
      <c r="C332" s="29">
        <v>51</v>
      </c>
      <c r="D332" s="29">
        <v>73</v>
      </c>
      <c r="E332" s="29">
        <v>35</v>
      </c>
      <c r="F332" s="71">
        <v>54</v>
      </c>
      <c r="G332" s="71">
        <v>12</v>
      </c>
      <c r="H332" s="237">
        <v>74</v>
      </c>
      <c r="I332" s="237">
        <v>45</v>
      </c>
      <c r="J332" s="255">
        <v>50</v>
      </c>
      <c r="K332" s="78">
        <v>299</v>
      </c>
    </row>
    <row r="333" spans="1:11" x14ac:dyDescent="0.3">
      <c r="A333" s="219" t="s">
        <v>212</v>
      </c>
      <c r="B333" s="56" t="s">
        <v>47</v>
      </c>
      <c r="C333" s="23">
        <v>0</v>
      </c>
      <c r="D333" s="23">
        <v>0</v>
      </c>
      <c r="E333" s="23">
        <v>15</v>
      </c>
      <c r="F333" s="69">
        <v>19</v>
      </c>
      <c r="G333" s="69">
        <v>17</v>
      </c>
      <c r="H333" s="235">
        <v>92</v>
      </c>
      <c r="I333" s="235">
        <v>10</v>
      </c>
      <c r="J333" s="238">
        <v>24</v>
      </c>
      <c r="K333" s="76">
        <v>144</v>
      </c>
    </row>
    <row r="334" spans="1:11" x14ac:dyDescent="0.3">
      <c r="A334" s="220"/>
      <c r="B334" s="44" t="s">
        <v>48</v>
      </c>
      <c r="C334" s="25">
        <v>0</v>
      </c>
      <c r="D334" s="25">
        <v>0</v>
      </c>
      <c r="E334" s="25">
        <v>0</v>
      </c>
      <c r="F334" s="70">
        <v>1</v>
      </c>
      <c r="G334" s="70">
        <v>25</v>
      </c>
      <c r="H334" s="236">
        <v>2</v>
      </c>
      <c r="I334" s="236">
        <v>5</v>
      </c>
      <c r="J334" s="239">
        <v>5</v>
      </c>
      <c r="K334" s="77">
        <v>28</v>
      </c>
    </row>
    <row r="335" spans="1:11" ht="15" thickBot="1" x14ac:dyDescent="0.35">
      <c r="A335" s="221"/>
      <c r="B335" s="28" t="s">
        <v>49</v>
      </c>
      <c r="C335" s="29">
        <v>5</v>
      </c>
      <c r="D335" s="29">
        <v>66</v>
      </c>
      <c r="E335" s="29">
        <v>9</v>
      </c>
      <c r="F335" s="71">
        <v>9</v>
      </c>
      <c r="G335" s="71">
        <v>7</v>
      </c>
      <c r="H335" s="237">
        <v>28</v>
      </c>
      <c r="I335" s="237">
        <v>19</v>
      </c>
      <c r="J335" s="255">
        <v>21</v>
      </c>
      <c r="K335" s="78">
        <v>124</v>
      </c>
    </row>
    <row r="336" spans="1:11" x14ac:dyDescent="0.3">
      <c r="A336" s="219" t="s">
        <v>213</v>
      </c>
      <c r="B336" s="56" t="s">
        <v>47</v>
      </c>
      <c r="C336" s="23">
        <v>0</v>
      </c>
      <c r="D336" s="23">
        <v>0</v>
      </c>
      <c r="E336" s="23">
        <v>0</v>
      </c>
      <c r="F336" s="69">
        <v>0</v>
      </c>
      <c r="G336" s="69">
        <v>0</v>
      </c>
      <c r="H336" s="235">
        <v>0</v>
      </c>
      <c r="I336" s="235">
        <v>0</v>
      </c>
      <c r="J336" s="238">
        <v>0</v>
      </c>
      <c r="K336" s="76">
        <v>0</v>
      </c>
    </row>
    <row r="337" spans="1:11" x14ac:dyDescent="0.3">
      <c r="A337" s="220"/>
      <c r="B337" s="44" t="s">
        <v>48</v>
      </c>
      <c r="C337" s="25">
        <v>0</v>
      </c>
      <c r="D337" s="25">
        <v>0</v>
      </c>
      <c r="E337" s="25">
        <v>0</v>
      </c>
      <c r="F337" s="70">
        <v>0</v>
      </c>
      <c r="G337" s="70">
        <v>0</v>
      </c>
      <c r="H337" s="236">
        <v>0</v>
      </c>
      <c r="I337" s="236">
        <v>0</v>
      </c>
      <c r="J337" s="239">
        <v>0</v>
      </c>
      <c r="K337" s="77">
        <v>0</v>
      </c>
    </row>
    <row r="338" spans="1:11" ht="15" thickBot="1" x14ac:dyDescent="0.35">
      <c r="A338" s="221"/>
      <c r="B338" s="28" t="s">
        <v>49</v>
      </c>
      <c r="C338" s="29">
        <v>0</v>
      </c>
      <c r="D338" s="29">
        <v>0</v>
      </c>
      <c r="E338" s="29">
        <v>0</v>
      </c>
      <c r="F338" s="71">
        <v>0</v>
      </c>
      <c r="G338" s="71">
        <v>0</v>
      </c>
      <c r="H338" s="237">
        <v>0</v>
      </c>
      <c r="I338" s="237">
        <v>0</v>
      </c>
      <c r="J338" s="255">
        <v>0</v>
      </c>
      <c r="K338" s="78">
        <v>0</v>
      </c>
    </row>
    <row r="339" spans="1:11" x14ac:dyDescent="0.3">
      <c r="A339" s="219" t="s">
        <v>214</v>
      </c>
      <c r="B339" s="56" t="s">
        <v>47</v>
      </c>
      <c r="C339" s="23">
        <v>10</v>
      </c>
      <c r="D339" s="23">
        <v>3</v>
      </c>
      <c r="E339" s="23">
        <v>7</v>
      </c>
      <c r="F339" s="69">
        <v>40</v>
      </c>
      <c r="G339" s="69">
        <v>171</v>
      </c>
      <c r="H339" s="235">
        <v>3</v>
      </c>
      <c r="I339" s="235">
        <v>46</v>
      </c>
      <c r="J339" s="238">
        <v>39</v>
      </c>
      <c r="K339" s="76">
        <v>234</v>
      </c>
    </row>
    <row r="340" spans="1:11" x14ac:dyDescent="0.3">
      <c r="A340" s="220"/>
      <c r="B340" s="44" t="s">
        <v>48</v>
      </c>
      <c r="C340" s="25">
        <v>0</v>
      </c>
      <c r="D340" s="25">
        <v>0</v>
      </c>
      <c r="E340" s="25">
        <v>0</v>
      </c>
      <c r="F340" s="70">
        <v>0</v>
      </c>
      <c r="G340" s="70">
        <v>0</v>
      </c>
      <c r="H340" s="236">
        <v>0</v>
      </c>
      <c r="I340" s="236">
        <v>0</v>
      </c>
      <c r="J340" s="239">
        <v>0</v>
      </c>
      <c r="K340" s="77">
        <v>0</v>
      </c>
    </row>
    <row r="341" spans="1:11" ht="15" thickBot="1" x14ac:dyDescent="0.35">
      <c r="A341" s="221"/>
      <c r="B341" s="28" t="s">
        <v>49</v>
      </c>
      <c r="C341" s="29">
        <v>63</v>
      </c>
      <c r="D341" s="29">
        <v>112</v>
      </c>
      <c r="E341" s="29">
        <v>149</v>
      </c>
      <c r="F341" s="71">
        <v>39</v>
      </c>
      <c r="G341" s="71">
        <v>35</v>
      </c>
      <c r="H341" s="237">
        <v>25</v>
      </c>
      <c r="I341" s="237">
        <v>80</v>
      </c>
      <c r="J341" s="255">
        <v>71</v>
      </c>
      <c r="K341" s="78">
        <v>423</v>
      </c>
    </row>
    <row r="342" spans="1:11" x14ac:dyDescent="0.3">
      <c r="A342" s="219" t="s">
        <v>215</v>
      </c>
      <c r="B342" s="56" t="s">
        <v>47</v>
      </c>
      <c r="C342" s="23">
        <v>42</v>
      </c>
      <c r="D342" s="23">
        <v>52</v>
      </c>
      <c r="E342" s="23">
        <v>151</v>
      </c>
      <c r="F342" s="69">
        <v>66</v>
      </c>
      <c r="G342" s="69">
        <v>55</v>
      </c>
      <c r="H342" s="235">
        <v>64</v>
      </c>
      <c r="I342" s="235">
        <v>73</v>
      </c>
      <c r="J342" s="238">
        <v>72</v>
      </c>
      <c r="K342" s="76">
        <v>431</v>
      </c>
    </row>
    <row r="343" spans="1:11" x14ac:dyDescent="0.3">
      <c r="A343" s="220"/>
      <c r="B343" s="44" t="s">
        <v>48</v>
      </c>
      <c r="C343" s="25">
        <v>456</v>
      </c>
      <c r="D343" s="25">
        <v>348</v>
      </c>
      <c r="E343" s="25">
        <v>12</v>
      </c>
      <c r="F343" s="70">
        <v>4</v>
      </c>
      <c r="G343" s="70">
        <v>124</v>
      </c>
      <c r="H343" s="236">
        <v>1</v>
      </c>
      <c r="I343" s="236">
        <v>189</v>
      </c>
      <c r="J343" s="239">
        <v>158</v>
      </c>
      <c r="K343" s="77">
        <v>945</v>
      </c>
    </row>
    <row r="344" spans="1:11" ht="15" thickBot="1" x14ac:dyDescent="0.35">
      <c r="A344" s="221"/>
      <c r="B344" s="28" t="s">
        <v>49</v>
      </c>
      <c r="C344" s="29">
        <v>5</v>
      </c>
      <c r="D344" s="29">
        <v>14</v>
      </c>
      <c r="E344" s="29">
        <v>117</v>
      </c>
      <c r="F344" s="71">
        <v>79</v>
      </c>
      <c r="G344" s="71">
        <v>21</v>
      </c>
      <c r="H344" s="237">
        <v>29</v>
      </c>
      <c r="I344" s="237">
        <v>47</v>
      </c>
      <c r="J344" s="255">
        <v>44</v>
      </c>
      <c r="K344" s="78">
        <v>265</v>
      </c>
    </row>
    <row r="345" spans="1:11" x14ac:dyDescent="0.3">
      <c r="A345" s="219" t="s">
        <v>216</v>
      </c>
      <c r="B345" s="56" t="s">
        <v>47</v>
      </c>
      <c r="C345" s="23">
        <v>28</v>
      </c>
      <c r="D345" s="23">
        <v>60</v>
      </c>
      <c r="E345" s="23">
        <v>44</v>
      </c>
      <c r="F345" s="69">
        <v>97</v>
      </c>
      <c r="G345" s="69">
        <v>42</v>
      </c>
      <c r="H345" s="235">
        <v>65</v>
      </c>
      <c r="I345" s="235">
        <v>54</v>
      </c>
      <c r="J345" s="238">
        <v>56</v>
      </c>
      <c r="K345" s="76">
        <v>336</v>
      </c>
    </row>
    <row r="346" spans="1:11" x14ac:dyDescent="0.3">
      <c r="A346" s="220"/>
      <c r="B346" s="44" t="s">
        <v>48</v>
      </c>
      <c r="C346" s="25">
        <v>89</v>
      </c>
      <c r="D346" s="25">
        <v>30</v>
      </c>
      <c r="E346" s="25">
        <v>16</v>
      </c>
      <c r="F346" s="70">
        <v>107</v>
      </c>
      <c r="G346" s="70">
        <v>3</v>
      </c>
      <c r="H346" s="236">
        <v>23</v>
      </c>
      <c r="I346" s="236">
        <v>49</v>
      </c>
      <c r="J346" s="239">
        <v>45</v>
      </c>
      <c r="K346" s="77">
        <v>269</v>
      </c>
    </row>
    <row r="347" spans="1:11" ht="15" thickBot="1" x14ac:dyDescent="0.35">
      <c r="A347" s="221"/>
      <c r="B347" s="28" t="s">
        <v>49</v>
      </c>
      <c r="C347" s="29">
        <v>21</v>
      </c>
      <c r="D347" s="29">
        <v>39</v>
      </c>
      <c r="E347" s="29">
        <v>32</v>
      </c>
      <c r="F347" s="71">
        <v>61</v>
      </c>
      <c r="G347" s="71">
        <v>112</v>
      </c>
      <c r="H347" s="237">
        <v>84</v>
      </c>
      <c r="I347" s="237">
        <v>53</v>
      </c>
      <c r="J347" s="255">
        <v>58</v>
      </c>
      <c r="K347" s="78">
        <v>349</v>
      </c>
    </row>
    <row r="348" spans="1:11" x14ac:dyDescent="0.3">
      <c r="A348" s="219" t="s">
        <v>217</v>
      </c>
      <c r="B348" s="56" t="s">
        <v>47</v>
      </c>
      <c r="C348" s="23">
        <v>48</v>
      </c>
      <c r="D348" s="23">
        <v>21</v>
      </c>
      <c r="E348" s="23">
        <v>412</v>
      </c>
      <c r="F348" s="69">
        <v>388</v>
      </c>
      <c r="G348" s="69">
        <v>124</v>
      </c>
      <c r="H348" s="235">
        <v>446</v>
      </c>
      <c r="I348" s="235">
        <v>199</v>
      </c>
      <c r="J348" s="238">
        <v>240</v>
      </c>
      <c r="K348" s="76">
        <v>1439</v>
      </c>
    </row>
    <row r="349" spans="1:11" x14ac:dyDescent="0.3">
      <c r="A349" s="220"/>
      <c r="B349" s="44" t="s">
        <v>48</v>
      </c>
      <c r="C349" s="25">
        <v>0</v>
      </c>
      <c r="D349" s="25">
        <v>0</v>
      </c>
      <c r="E349" s="25">
        <v>3</v>
      </c>
      <c r="F349" s="70">
        <v>31</v>
      </c>
      <c r="G349" s="70">
        <v>0</v>
      </c>
      <c r="H349" s="236">
        <v>1</v>
      </c>
      <c r="I349" s="236">
        <v>7</v>
      </c>
      <c r="J349" s="239">
        <v>6</v>
      </c>
      <c r="K349" s="77">
        <v>36</v>
      </c>
    </row>
    <row r="350" spans="1:11" ht="15" thickBot="1" x14ac:dyDescent="0.35">
      <c r="A350" s="221"/>
      <c r="B350" s="28" t="s">
        <v>49</v>
      </c>
      <c r="C350" s="29">
        <v>6</v>
      </c>
      <c r="D350" s="29">
        <v>6</v>
      </c>
      <c r="E350" s="29">
        <v>74</v>
      </c>
      <c r="F350" s="71">
        <v>26</v>
      </c>
      <c r="G350" s="71">
        <v>51</v>
      </c>
      <c r="H350" s="237">
        <v>16</v>
      </c>
      <c r="I350" s="237">
        <v>32</v>
      </c>
      <c r="J350" s="255">
        <v>30</v>
      </c>
      <c r="K350" s="78">
        <v>178</v>
      </c>
    </row>
    <row r="351" spans="1:11" x14ac:dyDescent="0.3">
      <c r="A351" s="219" t="s">
        <v>218</v>
      </c>
      <c r="B351" s="56" t="s">
        <v>47</v>
      </c>
      <c r="C351" s="23">
        <v>17</v>
      </c>
      <c r="D351" s="23">
        <v>11</v>
      </c>
      <c r="E351" s="23">
        <v>53</v>
      </c>
      <c r="F351" s="69">
        <v>64</v>
      </c>
      <c r="G351" s="69">
        <v>34</v>
      </c>
      <c r="H351" s="235">
        <v>27</v>
      </c>
      <c r="I351" s="235">
        <v>36</v>
      </c>
      <c r="J351" s="238">
        <v>34</v>
      </c>
      <c r="K351" s="76">
        <v>207</v>
      </c>
    </row>
    <row r="352" spans="1:11" x14ac:dyDescent="0.3">
      <c r="A352" s="220"/>
      <c r="B352" s="44" t="s">
        <v>48</v>
      </c>
      <c r="C352" s="25">
        <v>78</v>
      </c>
      <c r="D352" s="25">
        <v>168</v>
      </c>
      <c r="E352" s="25">
        <v>60</v>
      </c>
      <c r="F352" s="70">
        <v>200</v>
      </c>
      <c r="G352" s="70">
        <v>102</v>
      </c>
      <c r="H352" s="236">
        <v>1</v>
      </c>
      <c r="I352" s="236">
        <v>121</v>
      </c>
      <c r="J352" s="239">
        <v>101</v>
      </c>
      <c r="K352" s="77">
        <v>608</v>
      </c>
    </row>
    <row r="353" spans="1:11" ht="15" thickBot="1" x14ac:dyDescent="0.35">
      <c r="A353" s="221"/>
      <c r="B353" s="28" t="s">
        <v>49</v>
      </c>
      <c r="C353" s="29">
        <v>2</v>
      </c>
      <c r="D353" s="29">
        <v>3</v>
      </c>
      <c r="E353" s="29">
        <v>23</v>
      </c>
      <c r="F353" s="71">
        <v>72</v>
      </c>
      <c r="G353" s="71">
        <v>34</v>
      </c>
      <c r="H353" s="237">
        <v>41</v>
      </c>
      <c r="I353" s="237">
        <v>27</v>
      </c>
      <c r="J353" s="255">
        <v>29</v>
      </c>
      <c r="K353" s="78">
        <v>176</v>
      </c>
    </row>
    <row r="354" spans="1:11" x14ac:dyDescent="0.3">
      <c r="A354" s="219" t="s">
        <v>219</v>
      </c>
      <c r="B354" s="56" t="s">
        <v>47</v>
      </c>
      <c r="C354" s="23">
        <v>111</v>
      </c>
      <c r="D354" s="23">
        <v>235</v>
      </c>
      <c r="E354" s="23">
        <v>246</v>
      </c>
      <c r="F354" s="69">
        <v>301</v>
      </c>
      <c r="G354" s="69">
        <v>111</v>
      </c>
      <c r="H354" s="235">
        <v>156</v>
      </c>
      <c r="I354" s="235">
        <v>201</v>
      </c>
      <c r="J354" s="238">
        <v>193</v>
      </c>
      <c r="K354" s="76">
        <v>1159</v>
      </c>
    </row>
    <row r="355" spans="1:11" x14ac:dyDescent="0.3">
      <c r="A355" s="220"/>
      <c r="B355" s="44" t="s">
        <v>48</v>
      </c>
      <c r="C355" s="25">
        <v>1406</v>
      </c>
      <c r="D355" s="25">
        <v>1271</v>
      </c>
      <c r="E355" s="25">
        <v>353</v>
      </c>
      <c r="F355" s="70">
        <v>519</v>
      </c>
      <c r="G355" s="70">
        <v>286</v>
      </c>
      <c r="H355" s="236">
        <v>187</v>
      </c>
      <c r="I355" s="236">
        <v>767</v>
      </c>
      <c r="J355" s="239">
        <v>670</v>
      </c>
      <c r="K355" s="77">
        <v>4022</v>
      </c>
    </row>
    <row r="356" spans="1:11" ht="15" thickBot="1" x14ac:dyDescent="0.35">
      <c r="A356" s="221"/>
      <c r="B356" s="28" t="s">
        <v>49</v>
      </c>
      <c r="C356" s="29">
        <v>9</v>
      </c>
      <c r="D356" s="29">
        <v>18</v>
      </c>
      <c r="E356" s="29">
        <v>69</v>
      </c>
      <c r="F356" s="71">
        <v>26</v>
      </c>
      <c r="G356" s="71">
        <v>132</v>
      </c>
      <c r="H356" s="237">
        <v>99</v>
      </c>
      <c r="I356" s="237">
        <v>51</v>
      </c>
      <c r="J356" s="255">
        <v>59</v>
      </c>
      <c r="K356" s="78">
        <v>354</v>
      </c>
    </row>
    <row r="357" spans="1:11" x14ac:dyDescent="0.3">
      <c r="A357" s="219" t="s">
        <v>220</v>
      </c>
      <c r="B357" s="56" t="s">
        <v>47</v>
      </c>
      <c r="C357" s="23">
        <v>2143</v>
      </c>
      <c r="D357" s="23">
        <v>1361</v>
      </c>
      <c r="E357" s="23">
        <v>2738</v>
      </c>
      <c r="F357" s="69">
        <v>1507</v>
      </c>
      <c r="G357" s="69">
        <v>937</v>
      </c>
      <c r="H357" s="235">
        <v>46</v>
      </c>
      <c r="I357" s="235">
        <v>1737</v>
      </c>
      <c r="J357" s="238">
        <v>1456</v>
      </c>
      <c r="K357" s="76">
        <v>8733</v>
      </c>
    </row>
    <row r="358" spans="1:11" x14ac:dyDescent="0.3">
      <c r="A358" s="220"/>
      <c r="B358" s="44" t="s">
        <v>48</v>
      </c>
      <c r="C358" s="25">
        <v>0</v>
      </c>
      <c r="D358" s="25">
        <v>0</v>
      </c>
      <c r="E358" s="25">
        <v>4</v>
      </c>
      <c r="F358" s="70">
        <v>0</v>
      </c>
      <c r="G358" s="70">
        <v>0</v>
      </c>
      <c r="H358" s="236">
        <v>0</v>
      </c>
      <c r="I358" s="236">
        <v>1</v>
      </c>
      <c r="J358" s="239">
        <v>1</v>
      </c>
      <c r="K358" s="77">
        <v>4</v>
      </c>
    </row>
    <row r="359" spans="1:11" ht="15" thickBot="1" x14ac:dyDescent="0.35">
      <c r="A359" s="221"/>
      <c r="B359" s="28" t="s">
        <v>49</v>
      </c>
      <c r="C359" s="29">
        <v>26</v>
      </c>
      <c r="D359" s="29">
        <v>32</v>
      </c>
      <c r="E359" s="29">
        <v>228</v>
      </c>
      <c r="F359" s="71">
        <v>249</v>
      </c>
      <c r="G359" s="71">
        <v>122</v>
      </c>
      <c r="H359" s="237">
        <v>28</v>
      </c>
      <c r="I359" s="237">
        <v>131</v>
      </c>
      <c r="J359" s="255">
        <v>114</v>
      </c>
      <c r="K359" s="78">
        <v>685</v>
      </c>
    </row>
    <row r="360" spans="1:11" x14ac:dyDescent="0.3">
      <c r="A360" s="219" t="s">
        <v>221</v>
      </c>
      <c r="B360" s="56" t="s">
        <v>47</v>
      </c>
      <c r="C360" s="23">
        <v>254</v>
      </c>
      <c r="D360" s="23">
        <v>318</v>
      </c>
      <c r="E360" s="23">
        <v>1015</v>
      </c>
      <c r="F360" s="69">
        <v>330</v>
      </c>
      <c r="G360" s="69">
        <v>291</v>
      </c>
      <c r="H360" s="235">
        <v>32</v>
      </c>
      <c r="I360" s="235">
        <v>442</v>
      </c>
      <c r="J360" s="238">
        <v>373</v>
      </c>
      <c r="K360" s="76">
        <v>2240</v>
      </c>
    </row>
    <row r="361" spans="1:11" x14ac:dyDescent="0.3">
      <c r="A361" s="220"/>
      <c r="B361" s="44" t="s">
        <v>48</v>
      </c>
      <c r="C361" s="25">
        <v>0</v>
      </c>
      <c r="D361" s="25">
        <v>1</v>
      </c>
      <c r="E361" s="25">
        <v>6</v>
      </c>
      <c r="F361" s="70">
        <v>0</v>
      </c>
      <c r="G361" s="70">
        <v>0</v>
      </c>
      <c r="H361" s="236">
        <v>0</v>
      </c>
      <c r="I361" s="236">
        <v>2</v>
      </c>
      <c r="J361" s="239">
        <v>1</v>
      </c>
      <c r="K361" s="77">
        <v>8</v>
      </c>
    </row>
    <row r="362" spans="1:11" ht="15" thickBot="1" x14ac:dyDescent="0.35">
      <c r="A362" s="221"/>
      <c r="B362" s="28" t="s">
        <v>49</v>
      </c>
      <c r="C362" s="29">
        <v>53</v>
      </c>
      <c r="D362" s="29">
        <v>31</v>
      </c>
      <c r="E362" s="29">
        <v>91</v>
      </c>
      <c r="F362" s="71">
        <v>97</v>
      </c>
      <c r="G362" s="71">
        <v>23</v>
      </c>
      <c r="H362" s="237">
        <v>17</v>
      </c>
      <c r="I362" s="237">
        <v>59</v>
      </c>
      <c r="J362" s="255">
        <v>52</v>
      </c>
      <c r="K362" s="78">
        <v>311</v>
      </c>
    </row>
    <row r="363" spans="1:11" x14ac:dyDescent="0.3">
      <c r="A363" s="219" t="s">
        <v>222</v>
      </c>
      <c r="B363" s="22" t="s">
        <v>47</v>
      </c>
      <c r="C363" s="23">
        <v>251</v>
      </c>
      <c r="D363" s="23">
        <v>124</v>
      </c>
      <c r="E363" s="23">
        <v>695</v>
      </c>
      <c r="F363" s="69">
        <v>548</v>
      </c>
      <c r="G363" s="69">
        <v>797</v>
      </c>
      <c r="H363" s="235">
        <v>272</v>
      </c>
      <c r="I363" s="235">
        <v>483</v>
      </c>
      <c r="J363" s="238">
        <v>448</v>
      </c>
      <c r="K363" s="76">
        <v>2687</v>
      </c>
    </row>
    <row r="364" spans="1:11" x14ac:dyDescent="0.3">
      <c r="A364" s="220"/>
      <c r="B364" s="18" t="s">
        <v>48</v>
      </c>
      <c r="C364" s="25">
        <v>113</v>
      </c>
      <c r="D364" s="25">
        <v>158</v>
      </c>
      <c r="E364" s="25">
        <v>53</v>
      </c>
      <c r="F364" s="70">
        <v>79</v>
      </c>
      <c r="G364" s="70">
        <v>41</v>
      </c>
      <c r="H364" s="236">
        <v>20</v>
      </c>
      <c r="I364" s="236">
        <v>89</v>
      </c>
      <c r="J364" s="239">
        <v>77</v>
      </c>
      <c r="K364" s="77">
        <v>464</v>
      </c>
    </row>
    <row r="365" spans="1:11" ht="15" thickBot="1" x14ac:dyDescent="0.35">
      <c r="A365" s="221"/>
      <c r="B365" s="59" t="s">
        <v>49</v>
      </c>
      <c r="C365" s="29">
        <v>106</v>
      </c>
      <c r="D365" s="29">
        <v>117</v>
      </c>
      <c r="E365" s="29">
        <v>476</v>
      </c>
      <c r="F365" s="71">
        <v>237</v>
      </c>
      <c r="G365" s="71">
        <v>332</v>
      </c>
      <c r="H365" s="237">
        <v>160</v>
      </c>
      <c r="I365" s="237">
        <v>254</v>
      </c>
      <c r="J365" s="255">
        <v>238</v>
      </c>
      <c r="K365" s="78">
        <v>1428</v>
      </c>
    </row>
    <row r="366" spans="1:11" x14ac:dyDescent="0.3">
      <c r="A366" s="219" t="s">
        <v>223</v>
      </c>
      <c r="B366" s="22" t="s">
        <v>47</v>
      </c>
      <c r="C366" s="23">
        <v>0</v>
      </c>
      <c r="D366" s="23">
        <v>0</v>
      </c>
      <c r="E366" s="23">
        <v>0</v>
      </c>
      <c r="F366" s="69">
        <v>0</v>
      </c>
      <c r="G366" s="69">
        <v>0</v>
      </c>
      <c r="H366" s="235">
        <v>0</v>
      </c>
      <c r="I366" s="235">
        <v>0</v>
      </c>
      <c r="J366" s="238">
        <v>0</v>
      </c>
      <c r="K366" s="76">
        <v>0</v>
      </c>
    </row>
    <row r="367" spans="1:11" x14ac:dyDescent="0.3">
      <c r="A367" s="220"/>
      <c r="B367" s="18" t="s">
        <v>48</v>
      </c>
      <c r="C367" s="25">
        <v>0</v>
      </c>
      <c r="D367" s="25">
        <v>0</v>
      </c>
      <c r="E367" s="25">
        <v>0</v>
      </c>
      <c r="F367" s="70">
        <v>0</v>
      </c>
      <c r="G367" s="70">
        <v>0</v>
      </c>
      <c r="H367" s="236">
        <v>0</v>
      </c>
      <c r="I367" s="236">
        <v>0</v>
      </c>
      <c r="J367" s="239">
        <v>0</v>
      </c>
      <c r="K367" s="77">
        <v>0</v>
      </c>
    </row>
    <row r="368" spans="1:11" ht="15" thickBot="1" x14ac:dyDescent="0.35">
      <c r="A368" s="221"/>
      <c r="B368" s="59" t="s">
        <v>49</v>
      </c>
      <c r="C368" s="29">
        <v>0</v>
      </c>
      <c r="D368" s="29">
        <v>0</v>
      </c>
      <c r="E368" s="29">
        <v>0</v>
      </c>
      <c r="F368" s="71">
        <v>0</v>
      </c>
      <c r="G368" s="71">
        <v>0</v>
      </c>
      <c r="H368" s="237">
        <v>0</v>
      </c>
      <c r="I368" s="237">
        <v>0</v>
      </c>
      <c r="J368" s="255">
        <v>0</v>
      </c>
      <c r="K368" s="78">
        <v>0</v>
      </c>
    </row>
    <row r="369" spans="1:11" x14ac:dyDescent="0.3">
      <c r="A369" s="219" t="s">
        <v>224</v>
      </c>
      <c r="B369" s="22" t="s">
        <v>47</v>
      </c>
      <c r="C369" s="23">
        <v>16</v>
      </c>
      <c r="D369" s="23">
        <v>17</v>
      </c>
      <c r="E369" s="23">
        <v>53</v>
      </c>
      <c r="F369" s="69">
        <v>81</v>
      </c>
      <c r="G369" s="69">
        <v>34</v>
      </c>
      <c r="H369" s="235">
        <v>11</v>
      </c>
      <c r="I369" s="235">
        <v>40</v>
      </c>
      <c r="J369" s="238">
        <v>35</v>
      </c>
      <c r="K369" s="76">
        <v>211</v>
      </c>
    </row>
    <row r="370" spans="1:11" x14ac:dyDescent="0.3">
      <c r="A370" s="220"/>
      <c r="B370" s="18" t="s">
        <v>48</v>
      </c>
      <c r="C370" s="25">
        <v>1</v>
      </c>
      <c r="D370" s="25">
        <v>0</v>
      </c>
      <c r="E370" s="25">
        <v>0</v>
      </c>
      <c r="F370" s="70">
        <v>74</v>
      </c>
      <c r="G370" s="70">
        <v>1</v>
      </c>
      <c r="H370" s="236">
        <v>0</v>
      </c>
      <c r="I370" s="236">
        <v>15</v>
      </c>
      <c r="J370" s="239">
        <v>13</v>
      </c>
      <c r="K370" s="77">
        <v>77</v>
      </c>
    </row>
    <row r="371" spans="1:11" ht="15" thickBot="1" x14ac:dyDescent="0.35">
      <c r="A371" s="221"/>
      <c r="B371" s="59" t="s">
        <v>49</v>
      </c>
      <c r="C371" s="29">
        <v>7</v>
      </c>
      <c r="D371" s="29">
        <v>12</v>
      </c>
      <c r="E371" s="29">
        <v>9</v>
      </c>
      <c r="F371" s="71">
        <v>14</v>
      </c>
      <c r="G371" s="71">
        <v>34</v>
      </c>
      <c r="H371" s="237">
        <v>12</v>
      </c>
      <c r="I371" s="237">
        <v>15</v>
      </c>
      <c r="J371" s="255">
        <v>15</v>
      </c>
      <c r="K371" s="78">
        <v>89</v>
      </c>
    </row>
    <row r="372" spans="1:11" x14ac:dyDescent="0.3">
      <c r="A372" s="219" t="s">
        <v>225</v>
      </c>
      <c r="B372" s="22" t="s">
        <v>47</v>
      </c>
      <c r="C372" s="23">
        <v>268</v>
      </c>
      <c r="D372" s="23">
        <v>4454</v>
      </c>
      <c r="E372" s="23">
        <v>968</v>
      </c>
      <c r="F372" s="69">
        <v>474</v>
      </c>
      <c r="G372" s="69">
        <v>929</v>
      </c>
      <c r="H372" s="235">
        <v>364</v>
      </c>
      <c r="I372" s="235">
        <v>1419</v>
      </c>
      <c r="J372" s="238">
        <v>1243</v>
      </c>
      <c r="K372" s="76">
        <v>7457</v>
      </c>
    </row>
    <row r="373" spans="1:11" x14ac:dyDescent="0.3">
      <c r="A373" s="220"/>
      <c r="B373" s="18" t="s">
        <v>48</v>
      </c>
      <c r="C373" s="25">
        <v>0</v>
      </c>
      <c r="D373" s="25">
        <v>0</v>
      </c>
      <c r="E373" s="25">
        <v>0</v>
      </c>
      <c r="F373" s="70">
        <v>0</v>
      </c>
      <c r="G373" s="70">
        <v>0</v>
      </c>
      <c r="H373" s="236">
        <v>0</v>
      </c>
      <c r="I373" s="236">
        <v>0</v>
      </c>
      <c r="J373" s="239">
        <v>0</v>
      </c>
      <c r="K373" s="77">
        <v>1</v>
      </c>
    </row>
    <row r="374" spans="1:11" ht="15" thickBot="1" x14ac:dyDescent="0.35">
      <c r="A374" s="221"/>
      <c r="B374" s="59" t="s">
        <v>49</v>
      </c>
      <c r="C374" s="29">
        <v>91</v>
      </c>
      <c r="D374" s="29">
        <v>250</v>
      </c>
      <c r="E374" s="29">
        <v>110</v>
      </c>
      <c r="F374" s="71">
        <v>184</v>
      </c>
      <c r="G374" s="71">
        <v>219</v>
      </c>
      <c r="H374" s="237">
        <v>62</v>
      </c>
      <c r="I374" s="237">
        <v>171</v>
      </c>
      <c r="J374" s="255">
        <v>153</v>
      </c>
      <c r="K374" s="78">
        <v>916</v>
      </c>
    </row>
    <row r="375" spans="1:11" x14ac:dyDescent="0.3">
      <c r="A375" s="219" t="s">
        <v>226</v>
      </c>
      <c r="B375" s="22" t="s">
        <v>47</v>
      </c>
      <c r="C375" s="23">
        <v>0</v>
      </c>
      <c r="D375" s="23">
        <v>0</v>
      </c>
      <c r="E375" s="23">
        <v>0</v>
      </c>
      <c r="F375" s="69">
        <v>0</v>
      </c>
      <c r="G375" s="69">
        <v>0</v>
      </c>
      <c r="H375" s="235">
        <v>0</v>
      </c>
      <c r="I375" s="235">
        <v>0</v>
      </c>
      <c r="J375" s="238">
        <v>0</v>
      </c>
      <c r="K375" s="79">
        <v>0</v>
      </c>
    </row>
    <row r="376" spans="1:11" x14ac:dyDescent="0.3">
      <c r="A376" s="220"/>
      <c r="B376" s="18" t="s">
        <v>48</v>
      </c>
      <c r="C376" s="25">
        <v>0</v>
      </c>
      <c r="D376" s="25">
        <v>0</v>
      </c>
      <c r="E376" s="25">
        <v>0</v>
      </c>
      <c r="F376" s="70">
        <v>0</v>
      </c>
      <c r="G376" s="70">
        <v>0</v>
      </c>
      <c r="H376" s="236">
        <v>0</v>
      </c>
      <c r="I376" s="236">
        <v>0</v>
      </c>
      <c r="J376" s="239">
        <v>0</v>
      </c>
      <c r="K376" s="60">
        <v>0</v>
      </c>
    </row>
    <row r="377" spans="1:11" ht="15" thickBot="1" x14ac:dyDescent="0.35">
      <c r="A377" s="221"/>
      <c r="B377" s="59" t="s">
        <v>49</v>
      </c>
      <c r="C377" s="29">
        <v>0</v>
      </c>
      <c r="D377" s="29">
        <v>0</v>
      </c>
      <c r="E377" s="29">
        <v>0</v>
      </c>
      <c r="F377" s="71">
        <v>0</v>
      </c>
      <c r="G377" s="71">
        <v>0</v>
      </c>
      <c r="H377" s="237">
        <v>0</v>
      </c>
      <c r="I377" s="237">
        <v>0</v>
      </c>
      <c r="J377" s="255">
        <v>0</v>
      </c>
      <c r="K377" s="61">
        <v>1</v>
      </c>
    </row>
    <row r="378" spans="1:11" x14ac:dyDescent="0.3">
      <c r="A378" s="219" t="s">
        <v>227</v>
      </c>
      <c r="B378" s="22" t="s">
        <v>47</v>
      </c>
      <c r="C378" s="23">
        <v>14</v>
      </c>
      <c r="D378" s="23">
        <v>33</v>
      </c>
      <c r="E378" s="23">
        <v>54</v>
      </c>
      <c r="F378" s="69">
        <v>34</v>
      </c>
      <c r="G378" s="69">
        <v>10</v>
      </c>
      <c r="H378" s="235">
        <v>79</v>
      </c>
      <c r="I378" s="235">
        <v>29</v>
      </c>
      <c r="J378" s="238">
        <v>37</v>
      </c>
      <c r="K378" s="79">
        <v>224</v>
      </c>
    </row>
    <row r="379" spans="1:11" x14ac:dyDescent="0.3">
      <c r="A379" s="220"/>
      <c r="B379" s="18" t="s">
        <v>48</v>
      </c>
      <c r="C379" s="25">
        <v>138</v>
      </c>
      <c r="D379" s="25">
        <v>343</v>
      </c>
      <c r="E379" s="25">
        <v>88</v>
      </c>
      <c r="F379" s="70">
        <v>382</v>
      </c>
      <c r="G379" s="70">
        <v>91</v>
      </c>
      <c r="H379" s="236">
        <v>216</v>
      </c>
      <c r="I379" s="236">
        <v>208</v>
      </c>
      <c r="J379" s="239">
        <v>210</v>
      </c>
      <c r="K379" s="60">
        <v>1258</v>
      </c>
    </row>
    <row r="380" spans="1:11" ht="15" thickBot="1" x14ac:dyDescent="0.35">
      <c r="A380" s="221"/>
      <c r="B380" s="59" t="s">
        <v>49</v>
      </c>
      <c r="C380" s="29">
        <v>28</v>
      </c>
      <c r="D380" s="29">
        <v>142</v>
      </c>
      <c r="E380" s="29">
        <v>25</v>
      </c>
      <c r="F380" s="71">
        <v>51</v>
      </c>
      <c r="G380" s="71">
        <v>41</v>
      </c>
      <c r="H380" s="237">
        <v>106</v>
      </c>
      <c r="I380" s="237">
        <v>57</v>
      </c>
      <c r="J380" s="255">
        <v>65</v>
      </c>
      <c r="K380" s="61">
        <v>393</v>
      </c>
    </row>
    <row r="381" spans="1:11" x14ac:dyDescent="0.3">
      <c r="A381" s="219" t="s">
        <v>228</v>
      </c>
      <c r="B381" s="22" t="s">
        <v>47</v>
      </c>
      <c r="C381" s="23">
        <v>36</v>
      </c>
      <c r="D381" s="23">
        <v>51</v>
      </c>
      <c r="E381" s="23">
        <v>25</v>
      </c>
      <c r="F381" s="69">
        <v>21</v>
      </c>
      <c r="G381" s="69">
        <v>42</v>
      </c>
      <c r="H381" s="235">
        <v>30</v>
      </c>
      <c r="I381" s="235">
        <v>35</v>
      </c>
      <c r="J381" s="238">
        <v>34</v>
      </c>
      <c r="K381" s="79">
        <v>204</v>
      </c>
    </row>
    <row r="382" spans="1:11" x14ac:dyDescent="0.3">
      <c r="A382" s="220"/>
      <c r="B382" s="18" t="s">
        <v>48</v>
      </c>
      <c r="C382" s="25">
        <v>0</v>
      </c>
      <c r="D382" s="25">
        <v>1</v>
      </c>
      <c r="E382" s="25">
        <v>0</v>
      </c>
      <c r="F382" s="70">
        <v>0</v>
      </c>
      <c r="G382" s="70">
        <v>0</v>
      </c>
      <c r="H382" s="236">
        <v>0</v>
      </c>
      <c r="I382" s="236">
        <v>0</v>
      </c>
      <c r="J382" s="239">
        <v>0</v>
      </c>
      <c r="K382" s="60">
        <v>1</v>
      </c>
    </row>
    <row r="383" spans="1:11" ht="15" thickBot="1" x14ac:dyDescent="0.35">
      <c r="A383" s="221"/>
      <c r="B383" s="59" t="s">
        <v>49</v>
      </c>
      <c r="C383" s="29">
        <v>38</v>
      </c>
      <c r="D383" s="29">
        <v>40</v>
      </c>
      <c r="E383" s="29">
        <v>37</v>
      </c>
      <c r="F383" s="71">
        <v>44</v>
      </c>
      <c r="G383" s="71">
        <v>42</v>
      </c>
      <c r="H383" s="237">
        <v>69</v>
      </c>
      <c r="I383" s="237">
        <v>40</v>
      </c>
      <c r="J383" s="255">
        <v>45</v>
      </c>
      <c r="K383" s="61">
        <v>270</v>
      </c>
    </row>
    <row r="384" spans="1:11" x14ac:dyDescent="0.3">
      <c r="A384" s="219" t="s">
        <v>229</v>
      </c>
      <c r="B384" s="22" t="s">
        <v>47</v>
      </c>
      <c r="C384" s="23">
        <v>0</v>
      </c>
      <c r="D384" s="23">
        <v>0</v>
      </c>
      <c r="E384" s="23">
        <v>1</v>
      </c>
      <c r="F384" s="69">
        <v>0</v>
      </c>
      <c r="G384" s="69">
        <v>0</v>
      </c>
      <c r="H384" s="235">
        <v>0</v>
      </c>
      <c r="I384" s="235">
        <v>0</v>
      </c>
      <c r="J384" s="238">
        <v>0</v>
      </c>
      <c r="K384" s="79">
        <v>1</v>
      </c>
    </row>
    <row r="385" spans="1:11" x14ac:dyDescent="0.3">
      <c r="A385" s="220"/>
      <c r="B385" s="18" t="s">
        <v>48</v>
      </c>
      <c r="C385" s="25">
        <v>0</v>
      </c>
      <c r="D385" s="25">
        <v>1</v>
      </c>
      <c r="E385" s="25">
        <v>0</v>
      </c>
      <c r="F385" s="70">
        <v>1</v>
      </c>
      <c r="G385" s="70">
        <v>0</v>
      </c>
      <c r="H385" s="236">
        <v>0</v>
      </c>
      <c r="I385" s="236">
        <v>0</v>
      </c>
      <c r="J385" s="239">
        <v>0</v>
      </c>
      <c r="K385" s="60">
        <v>2</v>
      </c>
    </row>
    <row r="386" spans="1:11" ht="15" thickBot="1" x14ac:dyDescent="0.35">
      <c r="A386" s="221"/>
      <c r="B386" s="59" t="s">
        <v>49</v>
      </c>
      <c r="C386" s="29">
        <v>26</v>
      </c>
      <c r="D386" s="29">
        <v>58</v>
      </c>
      <c r="E386" s="29">
        <v>3</v>
      </c>
      <c r="F386" s="71">
        <v>4</v>
      </c>
      <c r="G386" s="71">
        <v>8</v>
      </c>
      <c r="H386" s="237">
        <v>7</v>
      </c>
      <c r="I386" s="237">
        <v>20</v>
      </c>
      <c r="J386" s="255">
        <v>18</v>
      </c>
      <c r="K386" s="61">
        <v>106</v>
      </c>
    </row>
    <row r="387" spans="1:11" x14ac:dyDescent="0.3">
      <c r="A387" s="219" t="s">
        <v>230</v>
      </c>
      <c r="B387" s="22" t="s">
        <v>47</v>
      </c>
      <c r="C387" s="23">
        <v>0</v>
      </c>
      <c r="D387" s="23">
        <v>0</v>
      </c>
      <c r="E387" s="23">
        <v>0</v>
      </c>
      <c r="F387" s="69">
        <v>0</v>
      </c>
      <c r="G387" s="69">
        <v>0</v>
      </c>
      <c r="H387" s="235">
        <v>0</v>
      </c>
      <c r="I387" s="235">
        <v>0</v>
      </c>
      <c r="J387" s="238">
        <v>0</v>
      </c>
      <c r="K387" s="79">
        <v>0</v>
      </c>
    </row>
    <row r="388" spans="1:11" x14ac:dyDescent="0.3">
      <c r="A388" s="220"/>
      <c r="B388" s="18" t="s">
        <v>48</v>
      </c>
      <c r="C388" s="25">
        <v>0</v>
      </c>
      <c r="D388" s="25">
        <v>0</v>
      </c>
      <c r="E388" s="25">
        <v>0</v>
      </c>
      <c r="F388" s="70">
        <v>0</v>
      </c>
      <c r="G388" s="70">
        <v>0</v>
      </c>
      <c r="H388" s="236">
        <v>0</v>
      </c>
      <c r="I388" s="236">
        <v>0</v>
      </c>
      <c r="J388" s="239">
        <v>0</v>
      </c>
      <c r="K388" s="60">
        <v>0</v>
      </c>
    </row>
    <row r="389" spans="1:11" ht="15" thickBot="1" x14ac:dyDescent="0.35">
      <c r="A389" s="221"/>
      <c r="B389" s="59" t="s">
        <v>49</v>
      </c>
      <c r="C389" s="29">
        <v>0</v>
      </c>
      <c r="D389" s="29">
        <v>0</v>
      </c>
      <c r="E389" s="29">
        <v>0</v>
      </c>
      <c r="F389" s="71">
        <v>0</v>
      </c>
      <c r="G389" s="71">
        <v>0</v>
      </c>
      <c r="H389" s="237">
        <v>0</v>
      </c>
      <c r="I389" s="237">
        <v>0</v>
      </c>
      <c r="J389" s="255">
        <v>0</v>
      </c>
      <c r="K389" s="61">
        <v>1</v>
      </c>
    </row>
    <row r="390" spans="1:11" x14ac:dyDescent="0.3">
      <c r="A390" s="222" t="s">
        <v>231</v>
      </c>
      <c r="B390" s="15" t="s">
        <v>47</v>
      </c>
      <c r="C390" s="25">
        <v>2</v>
      </c>
      <c r="D390" s="25">
        <v>4</v>
      </c>
      <c r="E390" s="25">
        <v>21</v>
      </c>
      <c r="F390" s="70">
        <v>15</v>
      </c>
      <c r="G390" s="70">
        <v>27</v>
      </c>
      <c r="H390" s="256">
        <v>6</v>
      </c>
      <c r="I390" s="256">
        <v>14</v>
      </c>
      <c r="J390" s="256">
        <v>13</v>
      </c>
      <c r="K390" s="19">
        <v>75</v>
      </c>
    </row>
    <row r="391" spans="1:11" x14ac:dyDescent="0.3">
      <c r="A391" s="223"/>
      <c r="B391" s="18" t="s">
        <v>48</v>
      </c>
      <c r="C391" s="25">
        <v>242</v>
      </c>
      <c r="D391" s="25">
        <v>260</v>
      </c>
      <c r="E391" s="25">
        <v>587</v>
      </c>
      <c r="F391" s="70">
        <v>570</v>
      </c>
      <c r="G391" s="70">
        <v>363</v>
      </c>
      <c r="H391" s="236">
        <v>36</v>
      </c>
      <c r="I391" s="236">
        <v>404</v>
      </c>
      <c r="J391" s="236">
        <v>343</v>
      </c>
      <c r="K391" s="19">
        <v>2058</v>
      </c>
    </row>
    <row r="392" spans="1:11" ht="15" thickBot="1" x14ac:dyDescent="0.35">
      <c r="A392" s="224"/>
      <c r="B392" s="18" t="s">
        <v>49</v>
      </c>
      <c r="C392" s="72">
        <v>11</v>
      </c>
      <c r="D392" s="72">
        <v>3</v>
      </c>
      <c r="E392" s="72">
        <v>5</v>
      </c>
      <c r="F392" s="73">
        <v>21</v>
      </c>
      <c r="G392" s="73">
        <v>38</v>
      </c>
      <c r="H392" s="236">
        <v>33</v>
      </c>
      <c r="I392" s="236">
        <v>16</v>
      </c>
      <c r="J392" s="236">
        <v>18</v>
      </c>
      <c r="K392" s="47">
        <v>111</v>
      </c>
    </row>
    <row r="393" spans="1:11" x14ac:dyDescent="0.3">
      <c r="A393" s="201" t="s">
        <v>46</v>
      </c>
      <c r="B393" s="202"/>
      <c r="C393" s="39">
        <v>39000</v>
      </c>
      <c r="D393" s="39">
        <v>59600</v>
      </c>
      <c r="E393" s="39">
        <v>58000</v>
      </c>
      <c r="F393" s="39">
        <v>60800</v>
      </c>
      <c r="G393" s="39">
        <v>54500</v>
      </c>
      <c r="H393" s="39">
        <v>51400</v>
      </c>
      <c r="I393" s="39">
        <v>54400</v>
      </c>
      <c r="J393" s="39">
        <v>53900</v>
      </c>
      <c r="K393" s="39">
        <v>323300</v>
      </c>
    </row>
    <row r="394" spans="1:11" x14ac:dyDescent="0.3">
      <c r="A394" s="74" t="s">
        <v>232</v>
      </c>
    </row>
    <row r="396" spans="1:11" x14ac:dyDescent="0.3">
      <c r="A396" s="180" t="s">
        <v>8</v>
      </c>
      <c r="B396" s="180"/>
      <c r="C396" s="180"/>
      <c r="D396" s="180"/>
      <c r="E396" s="180"/>
      <c r="F396" s="180"/>
      <c r="G396" s="180"/>
      <c r="H396" s="180"/>
      <c r="I396" s="180"/>
      <c r="J396" s="180"/>
      <c r="K396"/>
    </row>
    <row r="397" spans="1:11" x14ac:dyDescent="0.3">
      <c r="A397" s="192" t="s">
        <v>9</v>
      </c>
      <c r="B397" s="192"/>
      <c r="C397" s="192"/>
      <c r="D397" s="192"/>
      <c r="E397" s="192"/>
      <c r="F397" s="192"/>
      <c r="G397" s="192"/>
      <c r="H397" s="192"/>
      <c r="I397" s="192"/>
      <c r="J397" s="192"/>
      <c r="K397"/>
    </row>
    <row r="398" spans="1:11" x14ac:dyDescent="0.3">
      <c r="A398" s="192" t="s">
        <v>10</v>
      </c>
      <c r="B398" s="192"/>
      <c r="C398" s="192"/>
      <c r="D398" s="192"/>
      <c r="E398" s="192"/>
      <c r="F398" s="192"/>
      <c r="G398" s="192"/>
      <c r="H398" s="192"/>
      <c r="I398" s="192"/>
      <c r="J398" s="192"/>
      <c r="K398"/>
    </row>
    <row r="399" spans="1:11" x14ac:dyDescent="0.3">
      <c r="A399" s="193" t="s">
        <v>53</v>
      </c>
      <c r="B399" s="193"/>
      <c r="C399" s="193"/>
      <c r="D399" s="193"/>
      <c r="E399" s="193"/>
      <c r="F399" s="193"/>
      <c r="G399" s="193"/>
      <c r="H399" s="193"/>
      <c r="I399" s="193"/>
      <c r="J399" s="193"/>
      <c r="K399"/>
    </row>
    <row r="400" spans="1:11" x14ac:dyDescent="0.3">
      <c r="A400" s="192" t="s">
        <v>11</v>
      </c>
      <c r="B400" s="192"/>
      <c r="C400" s="192"/>
      <c r="D400" s="192"/>
      <c r="E400" s="192"/>
      <c r="F400" s="192"/>
      <c r="G400" s="192"/>
      <c r="H400" s="192"/>
      <c r="I400" s="192"/>
      <c r="J400" s="192"/>
      <c r="K400"/>
    </row>
    <row r="401" spans="1:11" x14ac:dyDescent="0.3">
      <c r="A401" s="6"/>
      <c r="B401" s="200" t="s">
        <v>54</v>
      </c>
      <c r="C401" s="200"/>
      <c r="D401" s="200"/>
      <c r="E401" s="200"/>
      <c r="F401" s="200"/>
      <c r="G401" s="200"/>
      <c r="H401" s="200"/>
      <c r="I401" s="200"/>
      <c r="J401" s="200"/>
      <c r="K401"/>
    </row>
    <row r="402" spans="1:11" x14ac:dyDescent="0.3">
      <c r="A402" s="63"/>
      <c r="B402" s="7"/>
      <c r="C402" s="7"/>
      <c r="D402" s="7"/>
      <c r="E402" s="7"/>
      <c r="F402" s="7"/>
      <c r="G402" s="7"/>
      <c r="H402" s="7"/>
      <c r="I402" s="7"/>
      <c r="J402" s="7"/>
      <c r="K402" s="7"/>
    </row>
    <row r="403" spans="1:11" x14ac:dyDescent="0.3">
      <c r="A403" s="65" t="s">
        <v>92</v>
      </c>
      <c r="B403" s="43"/>
      <c r="C403" s="43"/>
      <c r="D403" s="43"/>
      <c r="E403" s="43"/>
      <c r="F403" s="43"/>
      <c r="G403" s="43"/>
      <c r="H403" s="43"/>
      <c r="I403" s="43"/>
      <c r="J403" s="43"/>
      <c r="K403" s="43"/>
    </row>
  </sheetData>
  <mergeCells count="137">
    <mergeCell ref="A393:B393"/>
    <mergeCell ref="A396:J396"/>
    <mergeCell ref="A397:J397"/>
    <mergeCell ref="A398:J398"/>
    <mergeCell ref="A399:J399"/>
    <mergeCell ref="A400:J400"/>
    <mergeCell ref="B401:J401"/>
    <mergeCell ref="A381:A383"/>
    <mergeCell ref="A384:A386"/>
    <mergeCell ref="A387:A389"/>
    <mergeCell ref="A390:A392"/>
    <mergeCell ref="A354:A356"/>
    <mergeCell ref="A357:A359"/>
    <mergeCell ref="A360:A362"/>
    <mergeCell ref="A363:A365"/>
    <mergeCell ref="A366:A368"/>
    <mergeCell ref="A369:A371"/>
    <mergeCell ref="A372:A374"/>
    <mergeCell ref="A375:A377"/>
    <mergeCell ref="A378:A380"/>
    <mergeCell ref="A327:A329"/>
    <mergeCell ref="A330:A332"/>
    <mergeCell ref="A333:A335"/>
    <mergeCell ref="A336:A338"/>
    <mergeCell ref="A339:A341"/>
    <mergeCell ref="A342:A344"/>
    <mergeCell ref="A345:A347"/>
    <mergeCell ref="A348:A350"/>
    <mergeCell ref="A351:A353"/>
    <mergeCell ref="A300:A302"/>
    <mergeCell ref="A303:A305"/>
    <mergeCell ref="A306:A308"/>
    <mergeCell ref="A309:A311"/>
    <mergeCell ref="A312:A314"/>
    <mergeCell ref="A315:A317"/>
    <mergeCell ref="A318:A320"/>
    <mergeCell ref="A321:A323"/>
    <mergeCell ref="A324:A326"/>
    <mergeCell ref="A273:A275"/>
    <mergeCell ref="A276:A278"/>
    <mergeCell ref="A279:A281"/>
    <mergeCell ref="A282:A284"/>
    <mergeCell ref="A285:A287"/>
    <mergeCell ref="A288:A290"/>
    <mergeCell ref="A291:A293"/>
    <mergeCell ref="A294:A296"/>
    <mergeCell ref="A297:A299"/>
    <mergeCell ref="A246:A248"/>
    <mergeCell ref="A249:A251"/>
    <mergeCell ref="A252:A254"/>
    <mergeCell ref="A255:A257"/>
    <mergeCell ref="A258:A260"/>
    <mergeCell ref="A261:A263"/>
    <mergeCell ref="A264:A266"/>
    <mergeCell ref="A267:A269"/>
    <mergeCell ref="A270:A272"/>
    <mergeCell ref="A219:A221"/>
    <mergeCell ref="A222:A224"/>
    <mergeCell ref="A225:A227"/>
    <mergeCell ref="A228:A230"/>
    <mergeCell ref="A231:A233"/>
    <mergeCell ref="A234:A236"/>
    <mergeCell ref="A237:A239"/>
    <mergeCell ref="A240:A242"/>
    <mergeCell ref="A243:A245"/>
    <mergeCell ref="A192:A194"/>
    <mergeCell ref="A195:A197"/>
    <mergeCell ref="A198:A200"/>
    <mergeCell ref="A201:A203"/>
    <mergeCell ref="A204:A206"/>
    <mergeCell ref="A207:A209"/>
    <mergeCell ref="A210:A212"/>
    <mergeCell ref="A213:A215"/>
    <mergeCell ref="A216:A218"/>
    <mergeCell ref="A165:A167"/>
    <mergeCell ref="A168:A170"/>
    <mergeCell ref="A171:A173"/>
    <mergeCell ref="A174:A176"/>
    <mergeCell ref="A177:A179"/>
    <mergeCell ref="A180:A182"/>
    <mergeCell ref="A183:A185"/>
    <mergeCell ref="A186:A188"/>
    <mergeCell ref="A189:A191"/>
    <mergeCell ref="A138:A140"/>
    <mergeCell ref="A141:A143"/>
    <mergeCell ref="A144:A146"/>
    <mergeCell ref="A147:A149"/>
    <mergeCell ref="A150:A152"/>
    <mergeCell ref="A153:A155"/>
    <mergeCell ref="A156:A158"/>
    <mergeCell ref="A159:A161"/>
    <mergeCell ref="A162:A164"/>
    <mergeCell ref="A111:A113"/>
    <mergeCell ref="A114:A116"/>
    <mergeCell ref="A117:A119"/>
    <mergeCell ref="A120:A122"/>
    <mergeCell ref="A123:A125"/>
    <mergeCell ref="A126:A128"/>
    <mergeCell ref="A129:A131"/>
    <mergeCell ref="A132:A134"/>
    <mergeCell ref="A135:A137"/>
    <mergeCell ref="A84:A86"/>
    <mergeCell ref="A87:A89"/>
    <mergeCell ref="A90:A92"/>
    <mergeCell ref="A93:A95"/>
    <mergeCell ref="A96:A98"/>
    <mergeCell ref="A99:A101"/>
    <mergeCell ref="A102:A104"/>
    <mergeCell ref="A105:A107"/>
    <mergeCell ref="A108:A110"/>
    <mergeCell ref="A57:A59"/>
    <mergeCell ref="A60:A62"/>
    <mergeCell ref="A63:A65"/>
    <mergeCell ref="A66:A68"/>
    <mergeCell ref="A69:A71"/>
    <mergeCell ref="A72:A74"/>
    <mergeCell ref="A75:A77"/>
    <mergeCell ref="A78:A80"/>
    <mergeCell ref="A81:A83"/>
    <mergeCell ref="A30:A32"/>
    <mergeCell ref="A33:A35"/>
    <mergeCell ref="A36:A38"/>
    <mergeCell ref="A39:A41"/>
    <mergeCell ref="A42:A44"/>
    <mergeCell ref="A45:A47"/>
    <mergeCell ref="A48:A50"/>
    <mergeCell ref="A51:A53"/>
    <mergeCell ref="A54:A56"/>
    <mergeCell ref="A3:A5"/>
    <mergeCell ref="A6:A8"/>
    <mergeCell ref="A9:A11"/>
    <mergeCell ref="A12:A14"/>
    <mergeCell ref="A15:A17"/>
    <mergeCell ref="A18:A20"/>
    <mergeCell ref="A21:A23"/>
    <mergeCell ref="A24:A26"/>
    <mergeCell ref="A27:A29"/>
  </mergeCells>
  <hyperlinks>
    <hyperlink ref="A403" location="Summary!A1" display="Table of Contents" xr:uid="{CA943656-89FB-4241-B913-361631CD4E74}"/>
    <hyperlink ref="A399:J399" r:id="rId1" display="Further information is available in the Woody Vegetation Change Statewide Landcover and Tree Study: Summary report 2020" xr:uid="{CEA65DBB-4D4C-4269-80EE-2D59B04B7C3C}"/>
  </hyperlink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R66"/>
  <sheetViews>
    <sheetView topLeftCell="A40" zoomScale="55" zoomScaleNormal="55" workbookViewId="0">
      <selection activeCell="A59" sqref="A59:P59"/>
    </sheetView>
  </sheetViews>
  <sheetFormatPr defaultRowHeight="14.4" x14ac:dyDescent="0.3"/>
  <cols>
    <col min="1" max="1" width="46.88671875" style="42" customWidth="1"/>
    <col min="2" max="2" width="17.88671875" style="42" bestFit="1" customWidth="1"/>
    <col min="3" max="3" width="12.33203125" style="42" bestFit="1" customWidth="1"/>
    <col min="4" max="4" width="11.88671875" style="42" bestFit="1" customWidth="1"/>
    <col min="5" max="9" width="12.33203125" style="42" bestFit="1" customWidth="1"/>
    <col min="10" max="10" width="12.88671875" style="42" bestFit="1" customWidth="1"/>
    <col min="11" max="13" width="12.33203125" style="42" bestFit="1" customWidth="1"/>
    <col min="14" max="14" width="12.88671875" style="42" bestFit="1" customWidth="1"/>
    <col min="15" max="16" width="13.88671875" style="42" bestFit="1" customWidth="1"/>
    <col min="17" max="17" width="13.6640625" style="42" bestFit="1" customWidth="1"/>
  </cols>
  <sheetData>
    <row r="1" spans="1:18" ht="18" x14ac:dyDescent="0.35">
      <c r="A1" s="133" t="s">
        <v>233</v>
      </c>
      <c r="B1" s="133"/>
      <c r="C1" s="133"/>
      <c r="D1" s="133"/>
      <c r="E1" s="133"/>
      <c r="F1" s="133"/>
      <c r="G1" s="133"/>
      <c r="H1" s="133"/>
      <c r="I1" s="133"/>
      <c r="J1" s="133"/>
      <c r="K1" s="133"/>
      <c r="L1" s="133"/>
      <c r="M1" s="133"/>
      <c r="N1" s="133"/>
      <c r="O1" s="133"/>
      <c r="P1" s="133"/>
      <c r="Q1" s="133"/>
      <c r="R1" s="155"/>
    </row>
    <row r="2" spans="1:18" ht="54.6" thickBot="1" x14ac:dyDescent="0.4">
      <c r="A2" s="134" t="s">
        <v>234</v>
      </c>
      <c r="B2" s="156" t="s">
        <v>95</v>
      </c>
      <c r="C2" s="134" t="s">
        <v>32</v>
      </c>
      <c r="D2" s="134" t="s">
        <v>33</v>
      </c>
      <c r="E2" s="134" t="s">
        <v>34</v>
      </c>
      <c r="F2" s="134" t="s">
        <v>35</v>
      </c>
      <c r="G2" s="134" t="s">
        <v>36</v>
      </c>
      <c r="H2" s="134" t="s">
        <v>37</v>
      </c>
      <c r="I2" s="134" t="s">
        <v>38</v>
      </c>
      <c r="J2" s="134" t="s">
        <v>39</v>
      </c>
      <c r="K2" s="134" t="s">
        <v>40</v>
      </c>
      <c r="L2" s="135" t="s">
        <v>41</v>
      </c>
      <c r="M2" s="135" t="s">
        <v>42</v>
      </c>
      <c r="N2" s="242" t="s">
        <v>43</v>
      </c>
      <c r="O2" s="243" t="s">
        <v>74</v>
      </c>
      <c r="P2" s="243" t="s">
        <v>235</v>
      </c>
      <c r="Q2" s="136" t="s">
        <v>46</v>
      </c>
      <c r="R2" s="155"/>
    </row>
    <row r="3" spans="1:18" ht="18" x14ac:dyDescent="0.35">
      <c r="A3" s="207" t="s">
        <v>236</v>
      </c>
      <c r="B3" s="137" t="s">
        <v>47</v>
      </c>
      <c r="C3" s="138">
        <v>0</v>
      </c>
      <c r="D3" s="138">
        <v>0</v>
      </c>
      <c r="E3" s="138">
        <v>0</v>
      </c>
      <c r="F3" s="138">
        <v>0</v>
      </c>
      <c r="G3" s="138">
        <v>0</v>
      </c>
      <c r="H3" s="138">
        <v>0</v>
      </c>
      <c r="I3" s="138">
        <v>0</v>
      </c>
      <c r="J3" s="138">
        <v>0</v>
      </c>
      <c r="K3" s="138">
        <v>0</v>
      </c>
      <c r="L3" s="138">
        <v>0</v>
      </c>
      <c r="M3" s="138">
        <v>0</v>
      </c>
      <c r="N3" s="244">
        <v>0</v>
      </c>
      <c r="O3" s="244">
        <v>0</v>
      </c>
      <c r="P3" s="245">
        <v>0</v>
      </c>
      <c r="Q3" s="157">
        <v>0</v>
      </c>
      <c r="R3" s="155"/>
    </row>
    <row r="4" spans="1:18" ht="18" x14ac:dyDescent="0.35">
      <c r="A4" s="208"/>
      <c r="B4" s="140" t="s">
        <v>48</v>
      </c>
      <c r="C4" s="141">
        <v>0</v>
      </c>
      <c r="D4" s="141">
        <v>0</v>
      </c>
      <c r="E4" s="141">
        <v>0</v>
      </c>
      <c r="F4" s="141">
        <v>0</v>
      </c>
      <c r="G4" s="141">
        <v>1</v>
      </c>
      <c r="H4" s="141">
        <v>0</v>
      </c>
      <c r="I4" s="141">
        <v>0</v>
      </c>
      <c r="J4" s="141">
        <v>0</v>
      </c>
      <c r="K4" s="141">
        <v>2</v>
      </c>
      <c r="L4" s="141">
        <v>1</v>
      </c>
      <c r="M4" s="141">
        <v>0</v>
      </c>
      <c r="N4" s="246">
        <v>0</v>
      </c>
      <c r="O4" s="246">
        <v>0</v>
      </c>
      <c r="P4" s="247">
        <v>0</v>
      </c>
      <c r="Q4" s="139">
        <v>4</v>
      </c>
      <c r="R4" s="155"/>
    </row>
    <row r="5" spans="1:18" ht="18.600000000000001" thickBot="1" x14ac:dyDescent="0.4">
      <c r="A5" s="209"/>
      <c r="B5" s="142" t="s">
        <v>49</v>
      </c>
      <c r="C5" s="143">
        <v>0</v>
      </c>
      <c r="D5" s="143">
        <v>0</v>
      </c>
      <c r="E5" s="143">
        <v>0</v>
      </c>
      <c r="F5" s="143">
        <v>1</v>
      </c>
      <c r="G5" s="143">
        <v>1</v>
      </c>
      <c r="H5" s="143">
        <v>0</v>
      </c>
      <c r="I5" s="143">
        <v>0</v>
      </c>
      <c r="J5" s="143">
        <v>0</v>
      </c>
      <c r="K5" s="143">
        <v>0</v>
      </c>
      <c r="L5" s="143">
        <v>0</v>
      </c>
      <c r="M5" s="143">
        <v>4</v>
      </c>
      <c r="N5" s="248">
        <v>9</v>
      </c>
      <c r="O5" s="248">
        <v>1</v>
      </c>
      <c r="P5" s="249">
        <v>1</v>
      </c>
      <c r="Q5" s="144">
        <v>15</v>
      </c>
      <c r="R5" s="155"/>
    </row>
    <row r="6" spans="1:18" ht="18" x14ac:dyDescent="0.35">
      <c r="A6" s="207" t="s">
        <v>237</v>
      </c>
      <c r="B6" s="137" t="s">
        <v>47</v>
      </c>
      <c r="C6" s="138">
        <v>50</v>
      </c>
      <c r="D6" s="138">
        <v>11</v>
      </c>
      <c r="E6" s="138">
        <v>724</v>
      </c>
      <c r="F6" s="138">
        <v>462</v>
      </c>
      <c r="G6" s="138">
        <v>184</v>
      </c>
      <c r="H6" s="138">
        <v>170</v>
      </c>
      <c r="I6" s="138">
        <v>133</v>
      </c>
      <c r="J6" s="138">
        <v>138</v>
      </c>
      <c r="K6" s="138">
        <v>1173</v>
      </c>
      <c r="L6" s="138">
        <v>710</v>
      </c>
      <c r="M6" s="138">
        <v>533</v>
      </c>
      <c r="N6" s="244">
        <v>110</v>
      </c>
      <c r="O6" s="244">
        <v>390</v>
      </c>
      <c r="P6" s="245">
        <v>367</v>
      </c>
      <c r="Q6" s="157">
        <v>4398</v>
      </c>
      <c r="R6" s="155"/>
    </row>
    <row r="7" spans="1:18" ht="18" x14ac:dyDescent="0.35">
      <c r="A7" s="208"/>
      <c r="B7" s="140" t="s">
        <v>48</v>
      </c>
      <c r="C7" s="141">
        <v>0</v>
      </c>
      <c r="D7" s="141">
        <v>0</v>
      </c>
      <c r="E7" s="141">
        <v>0</v>
      </c>
      <c r="F7" s="141">
        <v>0</v>
      </c>
      <c r="G7" s="141">
        <v>0</v>
      </c>
      <c r="H7" s="141">
        <v>0</v>
      </c>
      <c r="I7" s="141">
        <v>0</v>
      </c>
      <c r="J7" s="141">
        <v>0</v>
      </c>
      <c r="K7" s="141">
        <v>0</v>
      </c>
      <c r="L7" s="141">
        <v>0</v>
      </c>
      <c r="M7" s="141">
        <v>0</v>
      </c>
      <c r="N7" s="246">
        <v>23</v>
      </c>
      <c r="O7" s="246">
        <v>0</v>
      </c>
      <c r="P7" s="247">
        <v>2</v>
      </c>
      <c r="Q7" s="139">
        <v>23</v>
      </c>
      <c r="R7" s="155"/>
    </row>
    <row r="8" spans="1:18" ht="18.600000000000001" thickBot="1" x14ac:dyDescent="0.4">
      <c r="A8" s="209"/>
      <c r="B8" s="142" t="s">
        <v>49</v>
      </c>
      <c r="C8" s="143">
        <v>102</v>
      </c>
      <c r="D8" s="143">
        <v>53</v>
      </c>
      <c r="E8" s="143">
        <v>283</v>
      </c>
      <c r="F8" s="143">
        <v>421</v>
      </c>
      <c r="G8" s="143">
        <v>321</v>
      </c>
      <c r="H8" s="143">
        <v>255</v>
      </c>
      <c r="I8" s="143">
        <v>277</v>
      </c>
      <c r="J8" s="143">
        <v>488</v>
      </c>
      <c r="K8" s="143">
        <v>542</v>
      </c>
      <c r="L8" s="143">
        <v>300</v>
      </c>
      <c r="M8" s="143">
        <v>195</v>
      </c>
      <c r="N8" s="248">
        <v>141</v>
      </c>
      <c r="O8" s="248">
        <v>294</v>
      </c>
      <c r="P8" s="249">
        <v>281</v>
      </c>
      <c r="Q8" s="144">
        <v>3377</v>
      </c>
      <c r="R8" s="155"/>
    </row>
    <row r="9" spans="1:18" ht="18" x14ac:dyDescent="0.35">
      <c r="A9" s="207" t="s">
        <v>238</v>
      </c>
      <c r="B9" s="137" t="s">
        <v>47</v>
      </c>
      <c r="C9" s="138">
        <v>0</v>
      </c>
      <c r="D9" s="138">
        <v>2</v>
      </c>
      <c r="E9" s="138">
        <v>5</v>
      </c>
      <c r="F9" s="138">
        <v>6</v>
      </c>
      <c r="G9" s="138">
        <v>9</v>
      </c>
      <c r="H9" s="138">
        <v>16</v>
      </c>
      <c r="I9" s="138">
        <v>60</v>
      </c>
      <c r="J9" s="138">
        <v>50</v>
      </c>
      <c r="K9" s="138">
        <v>58</v>
      </c>
      <c r="L9" s="138">
        <v>130</v>
      </c>
      <c r="M9" s="138">
        <v>109</v>
      </c>
      <c r="N9" s="244">
        <v>6</v>
      </c>
      <c r="O9" s="244">
        <v>41</v>
      </c>
      <c r="P9" s="245">
        <v>38</v>
      </c>
      <c r="Q9" s="157">
        <v>452</v>
      </c>
      <c r="R9" s="155"/>
    </row>
    <row r="10" spans="1:18" ht="18" x14ac:dyDescent="0.35">
      <c r="A10" s="208"/>
      <c r="B10" s="140" t="s">
        <v>48</v>
      </c>
      <c r="C10" s="141">
        <v>0</v>
      </c>
      <c r="D10" s="141">
        <v>0</v>
      </c>
      <c r="E10" s="141">
        <v>0</v>
      </c>
      <c r="F10" s="141">
        <v>0</v>
      </c>
      <c r="G10" s="141">
        <v>0</v>
      </c>
      <c r="H10" s="141">
        <v>0</v>
      </c>
      <c r="I10" s="141">
        <v>0</v>
      </c>
      <c r="J10" s="141">
        <v>0</v>
      </c>
      <c r="K10" s="141">
        <v>0</v>
      </c>
      <c r="L10" s="141">
        <v>0</v>
      </c>
      <c r="M10" s="141">
        <v>0</v>
      </c>
      <c r="N10" s="246">
        <v>0</v>
      </c>
      <c r="O10" s="246">
        <v>0</v>
      </c>
      <c r="P10" s="247">
        <v>0</v>
      </c>
      <c r="Q10" s="139">
        <v>1</v>
      </c>
      <c r="R10" s="155"/>
    </row>
    <row r="11" spans="1:18" ht="18.600000000000001" thickBot="1" x14ac:dyDescent="0.4">
      <c r="A11" s="209"/>
      <c r="B11" s="142" t="s">
        <v>49</v>
      </c>
      <c r="C11" s="143">
        <v>9</v>
      </c>
      <c r="D11" s="143">
        <v>3</v>
      </c>
      <c r="E11" s="143">
        <v>23</v>
      </c>
      <c r="F11" s="143">
        <v>17</v>
      </c>
      <c r="G11" s="143">
        <v>18</v>
      </c>
      <c r="H11" s="143">
        <v>18</v>
      </c>
      <c r="I11" s="143">
        <v>8</v>
      </c>
      <c r="J11" s="143">
        <v>46</v>
      </c>
      <c r="K11" s="143">
        <v>61</v>
      </c>
      <c r="L11" s="143">
        <v>20</v>
      </c>
      <c r="M11" s="143">
        <v>12</v>
      </c>
      <c r="N11" s="248">
        <v>22</v>
      </c>
      <c r="O11" s="248">
        <v>21</v>
      </c>
      <c r="P11" s="249">
        <v>21</v>
      </c>
      <c r="Q11" s="144">
        <v>256</v>
      </c>
      <c r="R11" s="155"/>
    </row>
    <row r="12" spans="1:18" ht="18" x14ac:dyDescent="0.35">
      <c r="A12" s="207" t="s">
        <v>239</v>
      </c>
      <c r="B12" s="137" t="s">
        <v>47</v>
      </c>
      <c r="C12" s="138">
        <v>2725</v>
      </c>
      <c r="D12" s="138">
        <v>1746</v>
      </c>
      <c r="E12" s="138">
        <v>2277</v>
      </c>
      <c r="F12" s="138">
        <v>3023</v>
      </c>
      <c r="G12" s="138">
        <v>3168</v>
      </c>
      <c r="H12" s="138">
        <v>3583</v>
      </c>
      <c r="I12" s="138">
        <v>3634</v>
      </c>
      <c r="J12" s="138">
        <v>4439</v>
      </c>
      <c r="K12" s="138">
        <v>6512</v>
      </c>
      <c r="L12" s="138">
        <v>5541</v>
      </c>
      <c r="M12" s="138">
        <v>4620</v>
      </c>
      <c r="N12" s="244">
        <v>3365</v>
      </c>
      <c r="O12" s="244">
        <v>3752</v>
      </c>
      <c r="P12" s="245">
        <v>3719</v>
      </c>
      <c r="Q12" s="157">
        <v>44633</v>
      </c>
      <c r="R12" s="155"/>
    </row>
    <row r="13" spans="1:18" ht="18" x14ac:dyDescent="0.35">
      <c r="A13" s="208"/>
      <c r="B13" s="140" t="s">
        <v>48</v>
      </c>
      <c r="C13" s="141">
        <v>11924</v>
      </c>
      <c r="D13" s="141">
        <v>11822</v>
      </c>
      <c r="E13" s="141">
        <v>12133</v>
      </c>
      <c r="F13" s="141">
        <v>11963</v>
      </c>
      <c r="G13" s="141">
        <v>12304</v>
      </c>
      <c r="H13" s="141">
        <v>12215</v>
      </c>
      <c r="I13" s="141">
        <v>15902</v>
      </c>
      <c r="J13" s="141">
        <v>22629</v>
      </c>
      <c r="K13" s="141">
        <v>12920</v>
      </c>
      <c r="L13" s="141">
        <v>16035</v>
      </c>
      <c r="M13" s="141">
        <v>17036</v>
      </c>
      <c r="N13" s="246">
        <v>24360</v>
      </c>
      <c r="O13" s="246">
        <v>14262</v>
      </c>
      <c r="P13" s="247">
        <v>15104</v>
      </c>
      <c r="Q13" s="139">
        <v>181243</v>
      </c>
      <c r="R13" s="155"/>
    </row>
    <row r="14" spans="1:18" ht="18.600000000000001" thickBot="1" x14ac:dyDescent="0.4">
      <c r="A14" s="209"/>
      <c r="B14" s="142" t="s">
        <v>49</v>
      </c>
      <c r="C14" s="143">
        <v>715</v>
      </c>
      <c r="D14" s="143">
        <v>561</v>
      </c>
      <c r="E14" s="143">
        <v>1030</v>
      </c>
      <c r="F14" s="143">
        <v>826</v>
      </c>
      <c r="G14" s="143">
        <v>1034</v>
      </c>
      <c r="H14" s="143">
        <v>1227</v>
      </c>
      <c r="I14" s="143">
        <v>996</v>
      </c>
      <c r="J14" s="143">
        <v>1285</v>
      </c>
      <c r="K14" s="143">
        <v>1882</v>
      </c>
      <c r="L14" s="143">
        <v>1534</v>
      </c>
      <c r="M14" s="143">
        <v>1623</v>
      </c>
      <c r="N14" s="248">
        <v>1912</v>
      </c>
      <c r="O14" s="248">
        <v>1156</v>
      </c>
      <c r="P14" s="249">
        <v>1219</v>
      </c>
      <c r="Q14" s="144">
        <v>14625</v>
      </c>
      <c r="R14" s="155"/>
    </row>
    <row r="15" spans="1:18" ht="18" x14ac:dyDescent="0.35">
      <c r="A15" s="207" t="s">
        <v>240</v>
      </c>
      <c r="B15" s="137" t="s">
        <v>47</v>
      </c>
      <c r="C15" s="138">
        <v>850</v>
      </c>
      <c r="D15" s="138">
        <v>441</v>
      </c>
      <c r="E15" s="138">
        <v>606</v>
      </c>
      <c r="F15" s="138">
        <v>616</v>
      </c>
      <c r="G15" s="138">
        <v>809</v>
      </c>
      <c r="H15" s="138">
        <v>834</v>
      </c>
      <c r="I15" s="138">
        <v>521</v>
      </c>
      <c r="J15" s="138">
        <v>681</v>
      </c>
      <c r="K15" s="138">
        <v>1656</v>
      </c>
      <c r="L15" s="138">
        <v>1773</v>
      </c>
      <c r="M15" s="138">
        <v>2013</v>
      </c>
      <c r="N15" s="244">
        <v>1131</v>
      </c>
      <c r="O15" s="244">
        <v>982</v>
      </c>
      <c r="P15" s="245">
        <v>994</v>
      </c>
      <c r="Q15" s="157">
        <v>11930</v>
      </c>
      <c r="R15" s="155"/>
    </row>
    <row r="16" spans="1:18" ht="18" x14ac:dyDescent="0.35">
      <c r="A16" s="208"/>
      <c r="B16" s="140" t="s">
        <v>48</v>
      </c>
      <c r="C16" s="141">
        <v>1476</v>
      </c>
      <c r="D16" s="141">
        <v>1059</v>
      </c>
      <c r="E16" s="141">
        <v>1491</v>
      </c>
      <c r="F16" s="141">
        <v>1155</v>
      </c>
      <c r="G16" s="141">
        <v>1471</v>
      </c>
      <c r="H16" s="141">
        <v>1387</v>
      </c>
      <c r="I16" s="141">
        <v>1127</v>
      </c>
      <c r="J16" s="141">
        <v>1470</v>
      </c>
      <c r="K16" s="141">
        <v>1665</v>
      </c>
      <c r="L16" s="141">
        <v>1526</v>
      </c>
      <c r="M16" s="141">
        <v>1303</v>
      </c>
      <c r="N16" s="246">
        <v>784</v>
      </c>
      <c r="O16" s="246">
        <v>1375</v>
      </c>
      <c r="P16" s="247">
        <v>1326</v>
      </c>
      <c r="Q16" s="139">
        <v>15912</v>
      </c>
      <c r="R16" s="155"/>
    </row>
    <row r="17" spans="1:18" ht="18.600000000000001" thickBot="1" x14ac:dyDescent="0.4">
      <c r="A17" s="209"/>
      <c r="B17" s="142" t="s">
        <v>49</v>
      </c>
      <c r="C17" s="143">
        <v>742</v>
      </c>
      <c r="D17" s="143">
        <v>603</v>
      </c>
      <c r="E17" s="143">
        <v>727</v>
      </c>
      <c r="F17" s="143">
        <v>698</v>
      </c>
      <c r="G17" s="143">
        <v>810</v>
      </c>
      <c r="H17" s="143">
        <v>1162</v>
      </c>
      <c r="I17" s="143">
        <v>824</v>
      </c>
      <c r="J17" s="143">
        <v>1360</v>
      </c>
      <c r="K17" s="143">
        <v>1557</v>
      </c>
      <c r="L17" s="143">
        <v>1431</v>
      </c>
      <c r="M17" s="143">
        <v>1868</v>
      </c>
      <c r="N17" s="248">
        <v>2278</v>
      </c>
      <c r="O17" s="248">
        <v>1071</v>
      </c>
      <c r="P17" s="249">
        <v>1172</v>
      </c>
      <c r="Q17" s="144">
        <v>14060</v>
      </c>
      <c r="R17" s="155"/>
    </row>
    <row r="18" spans="1:18" ht="18" x14ac:dyDescent="0.35">
      <c r="A18" s="207" t="s">
        <v>241</v>
      </c>
      <c r="B18" s="137" t="s">
        <v>47</v>
      </c>
      <c r="C18" s="138">
        <v>660</v>
      </c>
      <c r="D18" s="138">
        <v>486</v>
      </c>
      <c r="E18" s="138">
        <v>868</v>
      </c>
      <c r="F18" s="138">
        <v>812</v>
      </c>
      <c r="G18" s="138">
        <v>1014</v>
      </c>
      <c r="H18" s="138">
        <v>679</v>
      </c>
      <c r="I18" s="138">
        <v>1034</v>
      </c>
      <c r="J18" s="138">
        <v>1029</v>
      </c>
      <c r="K18" s="138">
        <v>1448</v>
      </c>
      <c r="L18" s="138">
        <v>2355</v>
      </c>
      <c r="M18" s="138">
        <v>2455</v>
      </c>
      <c r="N18" s="244">
        <v>848</v>
      </c>
      <c r="O18" s="244">
        <v>1167</v>
      </c>
      <c r="P18" s="245">
        <v>1141</v>
      </c>
      <c r="Q18" s="157">
        <v>13688</v>
      </c>
      <c r="R18" s="155"/>
    </row>
    <row r="19" spans="1:18" ht="18" x14ac:dyDescent="0.35">
      <c r="A19" s="208"/>
      <c r="B19" s="140" t="s">
        <v>48</v>
      </c>
      <c r="C19" s="141">
        <v>1497</v>
      </c>
      <c r="D19" s="141">
        <v>431</v>
      </c>
      <c r="E19" s="141">
        <v>630</v>
      </c>
      <c r="F19" s="141">
        <v>1193</v>
      </c>
      <c r="G19" s="141">
        <v>1119</v>
      </c>
      <c r="H19" s="141">
        <v>704</v>
      </c>
      <c r="I19" s="141">
        <v>880</v>
      </c>
      <c r="J19" s="141">
        <v>1188</v>
      </c>
      <c r="K19" s="141">
        <v>981</v>
      </c>
      <c r="L19" s="141">
        <v>807</v>
      </c>
      <c r="M19" s="141">
        <v>926</v>
      </c>
      <c r="N19" s="246">
        <v>992</v>
      </c>
      <c r="O19" s="246">
        <v>942</v>
      </c>
      <c r="P19" s="247">
        <v>946</v>
      </c>
      <c r="Q19" s="139">
        <v>11349</v>
      </c>
      <c r="R19" s="155"/>
    </row>
    <row r="20" spans="1:18" ht="18.600000000000001" thickBot="1" x14ac:dyDescent="0.4">
      <c r="A20" s="209"/>
      <c r="B20" s="142" t="s">
        <v>49</v>
      </c>
      <c r="C20" s="143">
        <v>421</v>
      </c>
      <c r="D20" s="143">
        <v>347</v>
      </c>
      <c r="E20" s="143">
        <v>467</v>
      </c>
      <c r="F20" s="143">
        <v>425</v>
      </c>
      <c r="G20" s="143">
        <v>461</v>
      </c>
      <c r="H20" s="143">
        <v>446</v>
      </c>
      <c r="I20" s="143">
        <v>448</v>
      </c>
      <c r="J20" s="143">
        <v>511</v>
      </c>
      <c r="K20" s="143">
        <v>736</v>
      </c>
      <c r="L20" s="143">
        <v>873</v>
      </c>
      <c r="M20" s="143">
        <v>710</v>
      </c>
      <c r="N20" s="248">
        <v>812</v>
      </c>
      <c r="O20" s="248">
        <v>531</v>
      </c>
      <c r="P20" s="249">
        <v>555</v>
      </c>
      <c r="Q20" s="144">
        <v>6657</v>
      </c>
      <c r="R20" s="155"/>
    </row>
    <row r="21" spans="1:18" ht="18" x14ac:dyDescent="0.35">
      <c r="A21" s="207" t="s">
        <v>242</v>
      </c>
      <c r="B21" s="137" t="s">
        <v>47</v>
      </c>
      <c r="C21" s="138">
        <v>160</v>
      </c>
      <c r="D21" s="138">
        <v>75</v>
      </c>
      <c r="E21" s="138">
        <v>88</v>
      </c>
      <c r="F21" s="138">
        <v>197</v>
      </c>
      <c r="G21" s="138">
        <v>180</v>
      </c>
      <c r="H21" s="138">
        <v>258</v>
      </c>
      <c r="I21" s="138">
        <v>251</v>
      </c>
      <c r="J21" s="138">
        <v>386</v>
      </c>
      <c r="K21" s="138">
        <v>622</v>
      </c>
      <c r="L21" s="138">
        <v>356</v>
      </c>
      <c r="M21" s="138">
        <v>243</v>
      </c>
      <c r="N21" s="244">
        <v>175</v>
      </c>
      <c r="O21" s="244">
        <v>256</v>
      </c>
      <c r="P21" s="245">
        <v>249</v>
      </c>
      <c r="Q21" s="157">
        <v>2992</v>
      </c>
      <c r="R21" s="155"/>
    </row>
    <row r="22" spans="1:18" ht="18" x14ac:dyDescent="0.35">
      <c r="A22" s="208"/>
      <c r="B22" s="140" t="s">
        <v>48</v>
      </c>
      <c r="C22" s="141">
        <v>317</v>
      </c>
      <c r="D22" s="141">
        <v>65</v>
      </c>
      <c r="E22" s="141">
        <v>149</v>
      </c>
      <c r="F22" s="141">
        <v>202</v>
      </c>
      <c r="G22" s="141">
        <v>471</v>
      </c>
      <c r="H22" s="141">
        <v>217</v>
      </c>
      <c r="I22" s="141">
        <v>94</v>
      </c>
      <c r="J22" s="141">
        <v>94</v>
      </c>
      <c r="K22" s="141">
        <v>898</v>
      </c>
      <c r="L22" s="141">
        <v>579</v>
      </c>
      <c r="M22" s="141">
        <v>438</v>
      </c>
      <c r="N22" s="246">
        <v>432</v>
      </c>
      <c r="O22" s="246">
        <v>320</v>
      </c>
      <c r="P22" s="247">
        <v>330</v>
      </c>
      <c r="Q22" s="139">
        <v>3957</v>
      </c>
      <c r="R22" s="155"/>
    </row>
    <row r="23" spans="1:18" ht="18.600000000000001" thickBot="1" x14ac:dyDescent="0.4">
      <c r="A23" s="209"/>
      <c r="B23" s="142" t="s">
        <v>49</v>
      </c>
      <c r="C23" s="143">
        <v>57</v>
      </c>
      <c r="D23" s="143">
        <v>72</v>
      </c>
      <c r="E23" s="143">
        <v>145</v>
      </c>
      <c r="F23" s="143">
        <v>59</v>
      </c>
      <c r="G23" s="143">
        <v>132</v>
      </c>
      <c r="H23" s="143">
        <v>90</v>
      </c>
      <c r="I23" s="143">
        <v>133</v>
      </c>
      <c r="J23" s="143">
        <v>213</v>
      </c>
      <c r="K23" s="143">
        <v>149</v>
      </c>
      <c r="L23" s="143">
        <v>201</v>
      </c>
      <c r="M23" s="143">
        <v>163</v>
      </c>
      <c r="N23" s="248">
        <v>162</v>
      </c>
      <c r="O23" s="248">
        <v>129</v>
      </c>
      <c r="P23" s="249">
        <v>131</v>
      </c>
      <c r="Q23" s="144">
        <v>1577</v>
      </c>
      <c r="R23" s="155"/>
    </row>
    <row r="24" spans="1:18" ht="18" x14ac:dyDescent="0.35">
      <c r="A24" s="207" t="s">
        <v>243</v>
      </c>
      <c r="B24" s="137" t="s">
        <v>47</v>
      </c>
      <c r="C24" s="138">
        <v>17</v>
      </c>
      <c r="D24" s="138">
        <v>4</v>
      </c>
      <c r="E24" s="138">
        <v>0</v>
      </c>
      <c r="F24" s="138">
        <v>4</v>
      </c>
      <c r="G24" s="138">
        <v>5</v>
      </c>
      <c r="H24" s="138">
        <v>2</v>
      </c>
      <c r="I24" s="138">
        <v>4</v>
      </c>
      <c r="J24" s="138">
        <v>3</v>
      </c>
      <c r="K24" s="138">
        <v>7</v>
      </c>
      <c r="L24" s="138">
        <v>28</v>
      </c>
      <c r="M24" s="138">
        <v>11</v>
      </c>
      <c r="N24" s="244">
        <v>7</v>
      </c>
      <c r="O24" s="244">
        <v>8</v>
      </c>
      <c r="P24" s="245">
        <v>8</v>
      </c>
      <c r="Q24" s="157">
        <v>92</v>
      </c>
      <c r="R24" s="155"/>
    </row>
    <row r="25" spans="1:18" ht="18" x14ac:dyDescent="0.35">
      <c r="A25" s="208"/>
      <c r="B25" s="140" t="s">
        <v>48</v>
      </c>
      <c r="C25" s="141">
        <v>56</v>
      </c>
      <c r="D25" s="141">
        <v>61</v>
      </c>
      <c r="E25" s="141">
        <v>48</v>
      </c>
      <c r="F25" s="141">
        <v>63</v>
      </c>
      <c r="G25" s="141">
        <v>59</v>
      </c>
      <c r="H25" s="141">
        <v>47</v>
      </c>
      <c r="I25" s="141">
        <v>56</v>
      </c>
      <c r="J25" s="141">
        <v>69</v>
      </c>
      <c r="K25" s="141">
        <v>40</v>
      </c>
      <c r="L25" s="141">
        <v>44</v>
      </c>
      <c r="M25" s="141">
        <v>23</v>
      </c>
      <c r="N25" s="246">
        <v>86</v>
      </c>
      <c r="O25" s="246">
        <v>51</v>
      </c>
      <c r="P25" s="247">
        <v>54</v>
      </c>
      <c r="Q25" s="139">
        <v>652</v>
      </c>
      <c r="R25" s="155"/>
    </row>
    <row r="26" spans="1:18" ht="18.600000000000001" thickBot="1" x14ac:dyDescent="0.4">
      <c r="A26" s="209"/>
      <c r="B26" s="142" t="s">
        <v>49</v>
      </c>
      <c r="C26" s="143">
        <v>7</v>
      </c>
      <c r="D26" s="143">
        <v>4</v>
      </c>
      <c r="E26" s="143">
        <v>4</v>
      </c>
      <c r="F26" s="143">
        <v>3</v>
      </c>
      <c r="G26" s="143">
        <v>10</v>
      </c>
      <c r="H26" s="143">
        <v>7</v>
      </c>
      <c r="I26" s="143">
        <v>10</v>
      </c>
      <c r="J26" s="143">
        <v>46</v>
      </c>
      <c r="K26" s="143">
        <v>17</v>
      </c>
      <c r="L26" s="143">
        <v>15</v>
      </c>
      <c r="M26" s="143">
        <v>8</v>
      </c>
      <c r="N26" s="248">
        <v>16</v>
      </c>
      <c r="O26" s="248">
        <v>12</v>
      </c>
      <c r="P26" s="249">
        <v>12</v>
      </c>
      <c r="Q26" s="144">
        <v>148</v>
      </c>
      <c r="R26" s="155"/>
    </row>
    <row r="27" spans="1:18" ht="18" x14ac:dyDescent="0.35">
      <c r="A27" s="207" t="s">
        <v>244</v>
      </c>
      <c r="B27" s="137" t="s">
        <v>47</v>
      </c>
      <c r="C27" s="138">
        <v>11</v>
      </c>
      <c r="D27" s="138">
        <v>3</v>
      </c>
      <c r="E27" s="138">
        <v>15</v>
      </c>
      <c r="F27" s="138">
        <v>11</v>
      </c>
      <c r="G27" s="138">
        <v>21</v>
      </c>
      <c r="H27" s="138">
        <v>18</v>
      </c>
      <c r="I27" s="138">
        <v>42</v>
      </c>
      <c r="J27" s="138">
        <v>14</v>
      </c>
      <c r="K27" s="138">
        <v>73</v>
      </c>
      <c r="L27" s="138">
        <v>81</v>
      </c>
      <c r="M27" s="138">
        <v>59</v>
      </c>
      <c r="N27" s="244">
        <v>2</v>
      </c>
      <c r="O27" s="244">
        <v>32</v>
      </c>
      <c r="P27" s="245">
        <v>29</v>
      </c>
      <c r="Q27" s="157">
        <v>350</v>
      </c>
      <c r="R27" s="155"/>
    </row>
    <row r="28" spans="1:18" ht="18" x14ac:dyDescent="0.35">
      <c r="A28" s="208"/>
      <c r="B28" s="140" t="s">
        <v>48</v>
      </c>
      <c r="C28" s="141">
        <v>0</v>
      </c>
      <c r="D28" s="141">
        <v>1</v>
      </c>
      <c r="E28" s="141">
        <v>23</v>
      </c>
      <c r="F28" s="141">
        <v>5</v>
      </c>
      <c r="G28" s="141">
        <v>6</v>
      </c>
      <c r="H28" s="141">
        <v>0</v>
      </c>
      <c r="I28" s="141">
        <v>1</v>
      </c>
      <c r="J28" s="141">
        <v>0</v>
      </c>
      <c r="K28" s="141">
        <v>0</v>
      </c>
      <c r="L28" s="141">
        <v>2</v>
      </c>
      <c r="M28" s="141">
        <v>2</v>
      </c>
      <c r="N28" s="246">
        <v>2</v>
      </c>
      <c r="O28" s="246">
        <v>4</v>
      </c>
      <c r="P28" s="247">
        <v>3</v>
      </c>
      <c r="Q28" s="139">
        <v>42</v>
      </c>
      <c r="R28" s="155"/>
    </row>
    <row r="29" spans="1:18" ht="18.600000000000001" thickBot="1" x14ac:dyDescent="0.4">
      <c r="A29" s="209"/>
      <c r="B29" s="142" t="s">
        <v>49</v>
      </c>
      <c r="C29" s="143">
        <v>2</v>
      </c>
      <c r="D29" s="143">
        <v>2</v>
      </c>
      <c r="E29" s="143">
        <v>4</v>
      </c>
      <c r="F29" s="143">
        <v>4</v>
      </c>
      <c r="G29" s="143">
        <v>11</v>
      </c>
      <c r="H29" s="143">
        <v>5</v>
      </c>
      <c r="I29" s="143">
        <v>2</v>
      </c>
      <c r="J29" s="143">
        <v>3</v>
      </c>
      <c r="K29" s="143">
        <v>5</v>
      </c>
      <c r="L29" s="143">
        <v>15</v>
      </c>
      <c r="M29" s="143">
        <v>4</v>
      </c>
      <c r="N29" s="248">
        <v>5</v>
      </c>
      <c r="O29" s="248">
        <v>5</v>
      </c>
      <c r="P29" s="249">
        <v>5</v>
      </c>
      <c r="Q29" s="144">
        <v>62</v>
      </c>
      <c r="R29" s="155"/>
    </row>
    <row r="30" spans="1:18" ht="18" x14ac:dyDescent="0.35">
      <c r="A30" s="207" t="s">
        <v>245</v>
      </c>
      <c r="B30" s="137" t="s">
        <v>47</v>
      </c>
      <c r="C30" s="138">
        <v>409</v>
      </c>
      <c r="D30" s="138">
        <v>217</v>
      </c>
      <c r="E30" s="138">
        <v>455</v>
      </c>
      <c r="F30" s="138">
        <v>475</v>
      </c>
      <c r="G30" s="138">
        <v>418</v>
      </c>
      <c r="H30" s="138">
        <v>413</v>
      </c>
      <c r="I30" s="138">
        <v>378</v>
      </c>
      <c r="J30" s="138">
        <v>654</v>
      </c>
      <c r="K30" s="138">
        <v>1344</v>
      </c>
      <c r="L30" s="138">
        <v>1306</v>
      </c>
      <c r="M30" s="138">
        <v>1000</v>
      </c>
      <c r="N30" s="244">
        <v>765</v>
      </c>
      <c r="O30" s="244">
        <v>643</v>
      </c>
      <c r="P30" s="245">
        <v>653</v>
      </c>
      <c r="Q30" s="157">
        <v>7835</v>
      </c>
      <c r="R30" s="155"/>
    </row>
    <row r="31" spans="1:18" ht="18" x14ac:dyDescent="0.35">
      <c r="A31" s="208"/>
      <c r="B31" s="140" t="s">
        <v>48</v>
      </c>
      <c r="C31" s="141">
        <v>638</v>
      </c>
      <c r="D31" s="141">
        <v>221</v>
      </c>
      <c r="E31" s="141">
        <v>1088</v>
      </c>
      <c r="F31" s="141">
        <v>1276</v>
      </c>
      <c r="G31" s="141">
        <v>417</v>
      </c>
      <c r="H31" s="141">
        <v>407</v>
      </c>
      <c r="I31" s="141">
        <v>263</v>
      </c>
      <c r="J31" s="141">
        <v>338</v>
      </c>
      <c r="K31" s="141">
        <v>682</v>
      </c>
      <c r="L31" s="141">
        <v>250</v>
      </c>
      <c r="M31" s="141">
        <v>639</v>
      </c>
      <c r="N31" s="246">
        <v>471</v>
      </c>
      <c r="O31" s="246">
        <v>565</v>
      </c>
      <c r="P31" s="247">
        <v>557</v>
      </c>
      <c r="Q31" s="139">
        <v>6690</v>
      </c>
      <c r="R31" s="155"/>
    </row>
    <row r="32" spans="1:18" ht="18.600000000000001" thickBot="1" x14ac:dyDescent="0.4">
      <c r="A32" s="209"/>
      <c r="B32" s="142" t="s">
        <v>49</v>
      </c>
      <c r="C32" s="143">
        <v>128</v>
      </c>
      <c r="D32" s="143">
        <v>103</v>
      </c>
      <c r="E32" s="143">
        <v>199</v>
      </c>
      <c r="F32" s="143">
        <v>153</v>
      </c>
      <c r="G32" s="143">
        <v>177</v>
      </c>
      <c r="H32" s="143">
        <v>166</v>
      </c>
      <c r="I32" s="143">
        <v>156</v>
      </c>
      <c r="J32" s="143">
        <v>216</v>
      </c>
      <c r="K32" s="143">
        <v>589</v>
      </c>
      <c r="L32" s="143">
        <v>484</v>
      </c>
      <c r="M32" s="143">
        <v>577</v>
      </c>
      <c r="N32" s="248">
        <v>621</v>
      </c>
      <c r="O32" s="248">
        <v>268</v>
      </c>
      <c r="P32" s="249">
        <v>297</v>
      </c>
      <c r="Q32" s="144">
        <v>3568</v>
      </c>
      <c r="R32" s="155"/>
    </row>
    <row r="33" spans="1:18" ht="18" x14ac:dyDescent="0.35">
      <c r="A33" s="207" t="s">
        <v>246</v>
      </c>
      <c r="B33" s="137" t="s">
        <v>47</v>
      </c>
      <c r="C33" s="138">
        <v>7</v>
      </c>
      <c r="D33" s="138">
        <v>1</v>
      </c>
      <c r="E33" s="138">
        <v>4</v>
      </c>
      <c r="F33" s="138">
        <v>1</v>
      </c>
      <c r="G33" s="138">
        <v>4</v>
      </c>
      <c r="H33" s="138">
        <v>8</v>
      </c>
      <c r="I33" s="138">
        <v>2</v>
      </c>
      <c r="J33" s="138">
        <v>11</v>
      </c>
      <c r="K33" s="138">
        <v>9</v>
      </c>
      <c r="L33" s="138">
        <v>20</v>
      </c>
      <c r="M33" s="138">
        <v>2</v>
      </c>
      <c r="N33" s="244">
        <v>6</v>
      </c>
      <c r="O33" s="244">
        <v>6</v>
      </c>
      <c r="P33" s="245">
        <v>6</v>
      </c>
      <c r="Q33" s="157">
        <v>76</v>
      </c>
      <c r="R33" s="155"/>
    </row>
    <row r="34" spans="1:18" ht="18" x14ac:dyDescent="0.35">
      <c r="A34" s="208"/>
      <c r="B34" s="140" t="s">
        <v>48</v>
      </c>
      <c r="C34" s="141">
        <v>0</v>
      </c>
      <c r="D34" s="141">
        <v>12</v>
      </c>
      <c r="E34" s="141">
        <v>2</v>
      </c>
      <c r="F34" s="141">
        <v>0</v>
      </c>
      <c r="G34" s="141">
        <v>6</v>
      </c>
      <c r="H34" s="141">
        <v>1</v>
      </c>
      <c r="I34" s="141">
        <v>1</v>
      </c>
      <c r="J34" s="141">
        <v>0</v>
      </c>
      <c r="K34" s="141">
        <v>1</v>
      </c>
      <c r="L34" s="141">
        <v>6</v>
      </c>
      <c r="M34" s="141">
        <v>0</v>
      </c>
      <c r="N34" s="246">
        <v>4</v>
      </c>
      <c r="O34" s="246">
        <v>3</v>
      </c>
      <c r="P34" s="247">
        <v>3</v>
      </c>
      <c r="Q34" s="139">
        <v>34</v>
      </c>
      <c r="R34" s="155"/>
    </row>
    <row r="35" spans="1:18" ht="18.600000000000001" thickBot="1" x14ac:dyDescent="0.4">
      <c r="A35" s="209"/>
      <c r="B35" s="142" t="s">
        <v>49</v>
      </c>
      <c r="C35" s="143">
        <v>30</v>
      </c>
      <c r="D35" s="143">
        <v>12</v>
      </c>
      <c r="E35" s="143">
        <v>22</v>
      </c>
      <c r="F35" s="143">
        <v>34</v>
      </c>
      <c r="G35" s="143">
        <v>21</v>
      </c>
      <c r="H35" s="143">
        <v>29</v>
      </c>
      <c r="I35" s="143">
        <v>13</v>
      </c>
      <c r="J35" s="143">
        <v>46</v>
      </c>
      <c r="K35" s="143">
        <v>16</v>
      </c>
      <c r="L35" s="143">
        <v>19</v>
      </c>
      <c r="M35" s="143">
        <v>17</v>
      </c>
      <c r="N35" s="248">
        <v>38</v>
      </c>
      <c r="O35" s="248">
        <v>23</v>
      </c>
      <c r="P35" s="249">
        <v>24</v>
      </c>
      <c r="Q35" s="144">
        <v>294</v>
      </c>
      <c r="R35" s="155"/>
    </row>
    <row r="36" spans="1:18" ht="18" x14ac:dyDescent="0.35">
      <c r="A36" s="207" t="s">
        <v>247</v>
      </c>
      <c r="B36" s="137" t="s">
        <v>47</v>
      </c>
      <c r="C36" s="138">
        <v>45</v>
      </c>
      <c r="D36" s="138">
        <v>18</v>
      </c>
      <c r="E36" s="138">
        <v>23</v>
      </c>
      <c r="F36" s="138">
        <v>42</v>
      </c>
      <c r="G36" s="138">
        <v>40</v>
      </c>
      <c r="H36" s="138">
        <v>152</v>
      </c>
      <c r="I36" s="138">
        <v>52</v>
      </c>
      <c r="J36" s="138">
        <v>60</v>
      </c>
      <c r="K36" s="138">
        <v>77</v>
      </c>
      <c r="L36" s="138">
        <v>80</v>
      </c>
      <c r="M36" s="138">
        <v>11</v>
      </c>
      <c r="N36" s="244">
        <v>42</v>
      </c>
      <c r="O36" s="244">
        <v>55</v>
      </c>
      <c r="P36" s="245">
        <v>54</v>
      </c>
      <c r="Q36" s="157">
        <v>643</v>
      </c>
      <c r="R36" s="155"/>
    </row>
    <row r="37" spans="1:18" ht="18" x14ac:dyDescent="0.35">
      <c r="A37" s="208"/>
      <c r="B37" s="140" t="s">
        <v>48</v>
      </c>
      <c r="C37" s="141">
        <v>102</v>
      </c>
      <c r="D37" s="141">
        <v>94</v>
      </c>
      <c r="E37" s="141">
        <v>95</v>
      </c>
      <c r="F37" s="141">
        <v>86</v>
      </c>
      <c r="G37" s="141">
        <v>105</v>
      </c>
      <c r="H37" s="141">
        <v>96</v>
      </c>
      <c r="I37" s="141">
        <v>140</v>
      </c>
      <c r="J37" s="141">
        <v>245</v>
      </c>
      <c r="K37" s="141">
        <v>84</v>
      </c>
      <c r="L37" s="141">
        <v>76</v>
      </c>
      <c r="M37" s="141">
        <v>59</v>
      </c>
      <c r="N37" s="246">
        <v>63</v>
      </c>
      <c r="O37" s="246">
        <v>107</v>
      </c>
      <c r="P37" s="247">
        <v>104</v>
      </c>
      <c r="Q37" s="139">
        <v>1245</v>
      </c>
      <c r="R37" s="155"/>
    </row>
    <row r="38" spans="1:18" ht="18.600000000000001" thickBot="1" x14ac:dyDescent="0.4">
      <c r="A38" s="209"/>
      <c r="B38" s="142" t="s">
        <v>49</v>
      </c>
      <c r="C38" s="143">
        <v>6</v>
      </c>
      <c r="D38" s="143">
        <v>13</v>
      </c>
      <c r="E38" s="143">
        <v>7</v>
      </c>
      <c r="F38" s="143">
        <v>6</v>
      </c>
      <c r="G38" s="143">
        <v>13</v>
      </c>
      <c r="H38" s="143">
        <v>15</v>
      </c>
      <c r="I38" s="143">
        <v>6</v>
      </c>
      <c r="J38" s="143">
        <v>23</v>
      </c>
      <c r="K38" s="143">
        <v>33</v>
      </c>
      <c r="L38" s="143">
        <v>14</v>
      </c>
      <c r="M38" s="143">
        <v>27</v>
      </c>
      <c r="N38" s="248">
        <v>15</v>
      </c>
      <c r="O38" s="248">
        <v>15</v>
      </c>
      <c r="P38" s="249">
        <v>15</v>
      </c>
      <c r="Q38" s="144">
        <v>178</v>
      </c>
      <c r="R38" s="155"/>
    </row>
    <row r="39" spans="1:18" ht="18" x14ac:dyDescent="0.35">
      <c r="A39" s="207" t="s">
        <v>248</v>
      </c>
      <c r="B39" s="137" t="s">
        <v>47</v>
      </c>
      <c r="C39" s="138">
        <v>1</v>
      </c>
      <c r="D39" s="138">
        <v>3</v>
      </c>
      <c r="E39" s="138">
        <v>0</v>
      </c>
      <c r="F39" s="138">
        <v>1</v>
      </c>
      <c r="G39" s="138">
        <v>0</v>
      </c>
      <c r="H39" s="138">
        <v>2</v>
      </c>
      <c r="I39" s="138">
        <v>1</v>
      </c>
      <c r="J39" s="138">
        <v>4</v>
      </c>
      <c r="K39" s="138">
        <v>0</v>
      </c>
      <c r="L39" s="138">
        <v>0</v>
      </c>
      <c r="M39" s="138">
        <v>0</v>
      </c>
      <c r="N39" s="244">
        <v>0</v>
      </c>
      <c r="O39" s="244">
        <v>1</v>
      </c>
      <c r="P39" s="245">
        <v>1</v>
      </c>
      <c r="Q39" s="157">
        <v>13</v>
      </c>
      <c r="R39" s="155"/>
    </row>
    <row r="40" spans="1:18" ht="18" x14ac:dyDescent="0.35">
      <c r="A40" s="208"/>
      <c r="B40" s="140" t="s">
        <v>48</v>
      </c>
      <c r="C40" s="141">
        <v>1</v>
      </c>
      <c r="D40" s="141">
        <v>0</v>
      </c>
      <c r="E40" s="141">
        <v>0</v>
      </c>
      <c r="F40" s="141">
        <v>0</v>
      </c>
      <c r="G40" s="141">
        <v>0</v>
      </c>
      <c r="H40" s="141">
        <v>0</v>
      </c>
      <c r="I40" s="141">
        <v>0</v>
      </c>
      <c r="J40" s="141">
        <v>0</v>
      </c>
      <c r="K40" s="141">
        <v>0</v>
      </c>
      <c r="L40" s="141">
        <v>0</v>
      </c>
      <c r="M40" s="141">
        <v>1</v>
      </c>
      <c r="N40" s="246">
        <v>0</v>
      </c>
      <c r="O40" s="246">
        <v>0</v>
      </c>
      <c r="P40" s="247">
        <v>0</v>
      </c>
      <c r="Q40" s="139">
        <v>2</v>
      </c>
      <c r="R40" s="155"/>
    </row>
    <row r="41" spans="1:18" ht="18.600000000000001" thickBot="1" x14ac:dyDescent="0.4">
      <c r="A41" s="209"/>
      <c r="B41" s="142" t="s">
        <v>49</v>
      </c>
      <c r="C41" s="143">
        <v>3</v>
      </c>
      <c r="D41" s="143">
        <v>1</v>
      </c>
      <c r="E41" s="143">
        <v>2</v>
      </c>
      <c r="F41" s="143">
        <v>1</v>
      </c>
      <c r="G41" s="143">
        <v>2</v>
      </c>
      <c r="H41" s="143">
        <v>0</v>
      </c>
      <c r="I41" s="143">
        <v>1</v>
      </c>
      <c r="J41" s="143">
        <v>6</v>
      </c>
      <c r="K41" s="143">
        <v>1</v>
      </c>
      <c r="L41" s="143">
        <v>1</v>
      </c>
      <c r="M41" s="143">
        <v>1</v>
      </c>
      <c r="N41" s="248">
        <v>1</v>
      </c>
      <c r="O41" s="248">
        <v>2</v>
      </c>
      <c r="P41" s="249">
        <v>2</v>
      </c>
      <c r="Q41" s="144">
        <v>21</v>
      </c>
      <c r="R41" s="155"/>
    </row>
    <row r="42" spans="1:18" ht="18" x14ac:dyDescent="0.35">
      <c r="A42" s="207" t="s">
        <v>249</v>
      </c>
      <c r="B42" s="137" t="s">
        <v>47</v>
      </c>
      <c r="C42" s="138">
        <v>692</v>
      </c>
      <c r="D42" s="138">
        <v>780</v>
      </c>
      <c r="E42" s="138">
        <v>1096</v>
      </c>
      <c r="F42" s="138">
        <v>450</v>
      </c>
      <c r="G42" s="138">
        <v>765</v>
      </c>
      <c r="H42" s="138">
        <v>818</v>
      </c>
      <c r="I42" s="138">
        <v>1468</v>
      </c>
      <c r="J42" s="138">
        <v>1378</v>
      </c>
      <c r="K42" s="138">
        <v>3276</v>
      </c>
      <c r="L42" s="138">
        <v>2871</v>
      </c>
      <c r="M42" s="138">
        <v>802</v>
      </c>
      <c r="N42" s="244">
        <v>222</v>
      </c>
      <c r="O42" s="244">
        <v>1309</v>
      </c>
      <c r="P42" s="245">
        <v>1218</v>
      </c>
      <c r="Q42" s="157">
        <v>14616</v>
      </c>
      <c r="R42" s="155"/>
    </row>
    <row r="43" spans="1:18" ht="18" x14ac:dyDescent="0.35">
      <c r="A43" s="208"/>
      <c r="B43" s="140" t="s">
        <v>48</v>
      </c>
      <c r="C43" s="141">
        <v>0</v>
      </c>
      <c r="D43" s="141">
        <v>0</v>
      </c>
      <c r="E43" s="141">
        <v>0</v>
      </c>
      <c r="F43" s="141">
        <v>1</v>
      </c>
      <c r="G43" s="141">
        <v>0</v>
      </c>
      <c r="H43" s="141">
        <v>0</v>
      </c>
      <c r="I43" s="141">
        <v>0</v>
      </c>
      <c r="J43" s="141">
        <v>0</v>
      </c>
      <c r="K43" s="141">
        <v>127</v>
      </c>
      <c r="L43" s="141">
        <v>5</v>
      </c>
      <c r="M43" s="141">
        <v>46</v>
      </c>
      <c r="N43" s="246">
        <v>146</v>
      </c>
      <c r="O43" s="246">
        <v>16</v>
      </c>
      <c r="P43" s="247">
        <v>27</v>
      </c>
      <c r="Q43" s="139">
        <v>326</v>
      </c>
      <c r="R43" s="155"/>
    </row>
    <row r="44" spans="1:18" ht="18.600000000000001" thickBot="1" x14ac:dyDescent="0.4">
      <c r="A44" s="209"/>
      <c r="B44" s="142" t="s">
        <v>49</v>
      </c>
      <c r="C44" s="143">
        <v>108</v>
      </c>
      <c r="D44" s="143">
        <v>49</v>
      </c>
      <c r="E44" s="143">
        <v>138</v>
      </c>
      <c r="F44" s="143">
        <v>156</v>
      </c>
      <c r="G44" s="143">
        <v>188</v>
      </c>
      <c r="H44" s="143">
        <v>163</v>
      </c>
      <c r="I44" s="143">
        <v>86</v>
      </c>
      <c r="J44" s="143">
        <v>156</v>
      </c>
      <c r="K44" s="143">
        <v>409</v>
      </c>
      <c r="L44" s="143">
        <v>343</v>
      </c>
      <c r="M44" s="143">
        <v>241</v>
      </c>
      <c r="N44" s="248">
        <v>128</v>
      </c>
      <c r="O44" s="248">
        <v>185</v>
      </c>
      <c r="P44" s="249">
        <v>180</v>
      </c>
      <c r="Q44" s="144">
        <v>2166</v>
      </c>
      <c r="R44" s="155"/>
    </row>
    <row r="45" spans="1:18" ht="18" x14ac:dyDescent="0.35">
      <c r="A45" s="207" t="s">
        <v>250</v>
      </c>
      <c r="B45" s="137" t="s">
        <v>47</v>
      </c>
      <c r="C45" s="138">
        <v>2468</v>
      </c>
      <c r="D45" s="138">
        <v>1339</v>
      </c>
      <c r="E45" s="138">
        <v>2190</v>
      </c>
      <c r="F45" s="138">
        <v>2519</v>
      </c>
      <c r="G45" s="138">
        <v>2120</v>
      </c>
      <c r="H45" s="138">
        <v>2106</v>
      </c>
      <c r="I45" s="138">
        <v>5129</v>
      </c>
      <c r="J45" s="138">
        <v>10513</v>
      </c>
      <c r="K45" s="138">
        <v>10436</v>
      </c>
      <c r="L45" s="138">
        <v>13606</v>
      </c>
      <c r="M45" s="138">
        <v>11075</v>
      </c>
      <c r="N45" s="244">
        <v>5732</v>
      </c>
      <c r="O45" s="244">
        <v>5773</v>
      </c>
      <c r="P45" s="245">
        <v>5769</v>
      </c>
      <c r="Q45" s="157">
        <v>69232</v>
      </c>
      <c r="R45" s="155"/>
    </row>
    <row r="46" spans="1:18" ht="18" x14ac:dyDescent="0.35">
      <c r="A46" s="208"/>
      <c r="B46" s="140" t="s">
        <v>48</v>
      </c>
      <c r="C46" s="141">
        <v>191</v>
      </c>
      <c r="D46" s="141">
        <v>63</v>
      </c>
      <c r="E46" s="141">
        <v>253</v>
      </c>
      <c r="F46" s="141">
        <v>185</v>
      </c>
      <c r="G46" s="141">
        <v>115</v>
      </c>
      <c r="H46" s="141">
        <v>162</v>
      </c>
      <c r="I46" s="141">
        <v>6</v>
      </c>
      <c r="J46" s="141">
        <v>63</v>
      </c>
      <c r="K46" s="141">
        <v>1596</v>
      </c>
      <c r="L46" s="141">
        <v>1219</v>
      </c>
      <c r="M46" s="141">
        <v>179</v>
      </c>
      <c r="N46" s="246">
        <v>148</v>
      </c>
      <c r="O46" s="246">
        <v>367</v>
      </c>
      <c r="P46" s="247">
        <v>348</v>
      </c>
      <c r="Q46" s="139">
        <v>4180</v>
      </c>
      <c r="R46" s="155"/>
    </row>
    <row r="47" spans="1:18" ht="18.600000000000001" thickBot="1" x14ac:dyDescent="0.4">
      <c r="A47" s="209"/>
      <c r="B47" s="142" t="s">
        <v>49</v>
      </c>
      <c r="C47" s="143">
        <v>516</v>
      </c>
      <c r="D47" s="143">
        <v>293</v>
      </c>
      <c r="E47" s="143">
        <v>1066</v>
      </c>
      <c r="F47" s="143">
        <v>924</v>
      </c>
      <c r="G47" s="143">
        <v>1198</v>
      </c>
      <c r="H47" s="143">
        <v>948</v>
      </c>
      <c r="I47" s="143">
        <v>774</v>
      </c>
      <c r="J47" s="143">
        <v>1045</v>
      </c>
      <c r="K47" s="143">
        <v>2853</v>
      </c>
      <c r="L47" s="143">
        <v>2507</v>
      </c>
      <c r="M47" s="143">
        <v>1497</v>
      </c>
      <c r="N47" s="248">
        <v>1124</v>
      </c>
      <c r="O47" s="248">
        <v>1238</v>
      </c>
      <c r="P47" s="249">
        <v>1229</v>
      </c>
      <c r="Q47" s="144">
        <v>14746</v>
      </c>
      <c r="R47" s="155"/>
    </row>
    <row r="48" spans="1:18" ht="18" x14ac:dyDescent="0.35">
      <c r="A48" s="207" t="s">
        <v>251</v>
      </c>
      <c r="B48" s="137" t="s">
        <v>47</v>
      </c>
      <c r="C48" s="138">
        <v>328</v>
      </c>
      <c r="D48" s="138">
        <v>228</v>
      </c>
      <c r="E48" s="138">
        <v>205</v>
      </c>
      <c r="F48" s="138">
        <v>386</v>
      </c>
      <c r="G48" s="138">
        <v>320</v>
      </c>
      <c r="H48" s="138">
        <v>429</v>
      </c>
      <c r="I48" s="138">
        <v>272</v>
      </c>
      <c r="J48" s="138">
        <v>603</v>
      </c>
      <c r="K48" s="138">
        <v>350</v>
      </c>
      <c r="L48" s="138">
        <v>463</v>
      </c>
      <c r="M48" s="138">
        <v>358</v>
      </c>
      <c r="N48" s="244">
        <v>452</v>
      </c>
      <c r="O48" s="244">
        <v>359</v>
      </c>
      <c r="P48" s="245">
        <v>366</v>
      </c>
      <c r="Q48" s="157">
        <v>4397</v>
      </c>
      <c r="R48" s="155"/>
    </row>
    <row r="49" spans="1:18" ht="18" x14ac:dyDescent="0.35">
      <c r="A49" s="208"/>
      <c r="B49" s="140" t="s">
        <v>48</v>
      </c>
      <c r="C49" s="141">
        <v>2009</v>
      </c>
      <c r="D49" s="141">
        <v>1477</v>
      </c>
      <c r="E49" s="141">
        <v>2145</v>
      </c>
      <c r="F49" s="141">
        <v>2911</v>
      </c>
      <c r="G49" s="141">
        <v>1810</v>
      </c>
      <c r="H49" s="141">
        <v>1387</v>
      </c>
      <c r="I49" s="141">
        <v>1637</v>
      </c>
      <c r="J49" s="141">
        <v>3441</v>
      </c>
      <c r="K49" s="141">
        <v>1580</v>
      </c>
      <c r="L49" s="141">
        <v>1256</v>
      </c>
      <c r="M49" s="141">
        <v>1565</v>
      </c>
      <c r="N49" s="246">
        <v>1440</v>
      </c>
      <c r="O49" s="246">
        <v>1929</v>
      </c>
      <c r="P49" s="247">
        <v>1888</v>
      </c>
      <c r="Q49" s="139">
        <v>22659</v>
      </c>
      <c r="R49" s="155"/>
    </row>
    <row r="50" spans="1:18" ht="18.600000000000001" thickBot="1" x14ac:dyDescent="0.4">
      <c r="A50" s="209"/>
      <c r="B50" s="142" t="s">
        <v>49</v>
      </c>
      <c r="C50" s="143">
        <v>107</v>
      </c>
      <c r="D50" s="143">
        <v>132</v>
      </c>
      <c r="E50" s="143">
        <v>194</v>
      </c>
      <c r="F50" s="143">
        <v>145</v>
      </c>
      <c r="G50" s="143">
        <v>284</v>
      </c>
      <c r="H50" s="143">
        <v>310</v>
      </c>
      <c r="I50" s="143">
        <v>361</v>
      </c>
      <c r="J50" s="143">
        <v>392</v>
      </c>
      <c r="K50" s="143">
        <v>258</v>
      </c>
      <c r="L50" s="143">
        <v>241</v>
      </c>
      <c r="M50" s="143">
        <v>468</v>
      </c>
      <c r="N50" s="248">
        <v>611</v>
      </c>
      <c r="O50" s="248">
        <v>263</v>
      </c>
      <c r="P50" s="249">
        <v>292</v>
      </c>
      <c r="Q50" s="144">
        <v>3503</v>
      </c>
      <c r="R50" s="155"/>
    </row>
    <row r="51" spans="1:18" ht="18" x14ac:dyDescent="0.35">
      <c r="A51" s="207" t="s">
        <v>252</v>
      </c>
      <c r="B51" s="137" t="s">
        <v>47</v>
      </c>
      <c r="C51" s="138">
        <v>150</v>
      </c>
      <c r="D51" s="138">
        <v>91</v>
      </c>
      <c r="E51" s="138">
        <v>88</v>
      </c>
      <c r="F51" s="138">
        <v>138</v>
      </c>
      <c r="G51" s="138">
        <v>142</v>
      </c>
      <c r="H51" s="138">
        <v>163</v>
      </c>
      <c r="I51" s="138">
        <v>79</v>
      </c>
      <c r="J51" s="138">
        <v>200</v>
      </c>
      <c r="K51" s="138">
        <v>101</v>
      </c>
      <c r="L51" s="138">
        <v>71</v>
      </c>
      <c r="M51" s="138">
        <v>88</v>
      </c>
      <c r="N51" s="244">
        <v>127</v>
      </c>
      <c r="O51" s="244">
        <v>119</v>
      </c>
      <c r="P51" s="245">
        <v>120</v>
      </c>
      <c r="Q51" s="145">
        <v>1439</v>
      </c>
      <c r="R51" s="155"/>
    </row>
    <row r="52" spans="1:18" ht="18" x14ac:dyDescent="0.35">
      <c r="A52" s="208"/>
      <c r="B52" s="140" t="s">
        <v>48</v>
      </c>
      <c r="C52" s="141">
        <v>2594</v>
      </c>
      <c r="D52" s="141">
        <v>2021</v>
      </c>
      <c r="E52" s="141">
        <v>2481</v>
      </c>
      <c r="F52" s="141">
        <v>2489</v>
      </c>
      <c r="G52" s="141">
        <v>2271</v>
      </c>
      <c r="H52" s="141">
        <v>1922</v>
      </c>
      <c r="I52" s="141">
        <v>1708</v>
      </c>
      <c r="J52" s="141">
        <v>3924</v>
      </c>
      <c r="K52" s="141">
        <v>1122</v>
      </c>
      <c r="L52" s="141">
        <v>1506</v>
      </c>
      <c r="M52" s="141">
        <v>1309</v>
      </c>
      <c r="N52" s="246">
        <v>1043</v>
      </c>
      <c r="O52" s="246">
        <v>2122</v>
      </c>
      <c r="P52" s="247">
        <v>2032</v>
      </c>
      <c r="Q52" s="139">
        <v>24389</v>
      </c>
      <c r="R52" s="155"/>
    </row>
    <row r="53" spans="1:18" ht="18.600000000000001" thickBot="1" x14ac:dyDescent="0.4">
      <c r="A53" s="218"/>
      <c r="B53" s="146" t="s">
        <v>49</v>
      </c>
      <c r="C53" s="147">
        <v>37</v>
      </c>
      <c r="D53" s="147">
        <v>34</v>
      </c>
      <c r="E53" s="147">
        <v>72</v>
      </c>
      <c r="F53" s="147">
        <v>50</v>
      </c>
      <c r="G53" s="147">
        <v>101</v>
      </c>
      <c r="H53" s="147">
        <v>166</v>
      </c>
      <c r="I53" s="147">
        <v>54</v>
      </c>
      <c r="J53" s="147">
        <v>119</v>
      </c>
      <c r="K53" s="147">
        <v>52</v>
      </c>
      <c r="L53" s="147">
        <v>66</v>
      </c>
      <c r="M53" s="147">
        <v>163</v>
      </c>
      <c r="N53" s="250">
        <v>554</v>
      </c>
      <c r="O53" s="250">
        <v>83</v>
      </c>
      <c r="P53" s="251">
        <v>122</v>
      </c>
      <c r="Q53" s="144">
        <v>1469</v>
      </c>
      <c r="R53" s="155"/>
    </row>
    <row r="54" spans="1:18" s="80" customFormat="1" ht="18" x14ac:dyDescent="0.35">
      <c r="A54" s="225" t="s">
        <v>50</v>
      </c>
      <c r="B54" s="226"/>
      <c r="C54" s="158">
        <v>32400</v>
      </c>
      <c r="D54" s="158">
        <v>25100</v>
      </c>
      <c r="E54" s="158">
        <v>33600</v>
      </c>
      <c r="F54" s="158">
        <v>34600</v>
      </c>
      <c r="G54" s="158">
        <v>34100</v>
      </c>
      <c r="H54" s="158">
        <v>33200</v>
      </c>
      <c r="I54" s="158">
        <v>39000</v>
      </c>
      <c r="J54" s="158">
        <v>59600</v>
      </c>
      <c r="K54" s="158">
        <v>58000</v>
      </c>
      <c r="L54" s="158">
        <v>60800</v>
      </c>
      <c r="M54" s="158">
        <v>54500</v>
      </c>
      <c r="N54" s="158">
        <v>51400</v>
      </c>
      <c r="O54" s="158">
        <v>42300</v>
      </c>
      <c r="P54" s="158">
        <v>43000</v>
      </c>
      <c r="Q54" s="158">
        <v>516200</v>
      </c>
      <c r="R54" s="159"/>
    </row>
    <row r="55" spans="1:18" ht="18" x14ac:dyDescent="0.35">
      <c r="A55" s="160"/>
      <c r="B55" s="160"/>
      <c r="C55" s="154"/>
      <c r="D55" s="154"/>
      <c r="E55" s="154"/>
      <c r="F55" s="154"/>
      <c r="G55" s="154"/>
      <c r="H55" s="154"/>
      <c r="I55" s="154"/>
      <c r="J55" s="154"/>
      <c r="K55" s="154"/>
      <c r="L55" s="154"/>
      <c r="M55" s="154"/>
      <c r="N55" s="153"/>
      <c r="O55" s="153"/>
      <c r="P55" s="153"/>
      <c r="Q55" s="153"/>
      <c r="R55" s="155"/>
    </row>
    <row r="56" spans="1:18" ht="18" x14ac:dyDescent="0.35">
      <c r="A56" s="215" t="s">
        <v>8</v>
      </c>
      <c r="B56" s="215"/>
      <c r="C56" s="215"/>
      <c r="D56" s="215"/>
      <c r="E56" s="215"/>
      <c r="F56" s="215"/>
      <c r="G56" s="215"/>
      <c r="H56" s="215"/>
      <c r="I56" s="215"/>
      <c r="J56" s="215"/>
      <c r="K56" s="215"/>
      <c r="L56" s="215"/>
      <c r="M56" s="215"/>
      <c r="N56" s="215"/>
      <c r="O56" s="215"/>
      <c r="P56" s="215"/>
      <c r="Q56" s="155"/>
      <c r="R56" s="155"/>
    </row>
    <row r="57" spans="1:18" ht="18" x14ac:dyDescent="0.35">
      <c r="A57" s="210" t="s">
        <v>9</v>
      </c>
      <c r="B57" s="210"/>
      <c r="C57" s="210"/>
      <c r="D57" s="210"/>
      <c r="E57" s="210"/>
      <c r="F57" s="210"/>
      <c r="G57" s="210"/>
      <c r="H57" s="210"/>
      <c r="I57" s="210"/>
      <c r="J57" s="210"/>
      <c r="K57" s="210"/>
      <c r="L57" s="210"/>
      <c r="M57" s="210"/>
      <c r="N57" s="210"/>
      <c r="O57" s="210"/>
      <c r="P57" s="210"/>
      <c r="Q57" s="155"/>
      <c r="R57" s="155"/>
    </row>
    <row r="58" spans="1:18" ht="18" x14ac:dyDescent="0.35">
      <c r="A58" s="210" t="s">
        <v>10</v>
      </c>
      <c r="B58" s="210"/>
      <c r="C58" s="210"/>
      <c r="D58" s="210"/>
      <c r="E58" s="210"/>
      <c r="F58" s="210"/>
      <c r="G58" s="210"/>
      <c r="H58" s="210"/>
      <c r="I58" s="210"/>
      <c r="J58" s="210"/>
      <c r="K58" s="210"/>
      <c r="L58" s="210"/>
      <c r="M58" s="210"/>
      <c r="N58" s="210"/>
      <c r="O58" s="210"/>
      <c r="P58" s="210"/>
      <c r="Q58" s="155"/>
      <c r="R58" s="155"/>
    </row>
    <row r="59" spans="1:18" ht="18" x14ac:dyDescent="0.35">
      <c r="A59" s="193" t="s">
        <v>53</v>
      </c>
      <c r="B59" s="193"/>
      <c r="C59" s="193"/>
      <c r="D59" s="193"/>
      <c r="E59" s="193"/>
      <c r="F59" s="193"/>
      <c r="G59" s="193"/>
      <c r="H59" s="193"/>
      <c r="I59" s="193"/>
      <c r="J59" s="193"/>
      <c r="K59" s="193"/>
      <c r="L59" s="193"/>
      <c r="M59" s="193"/>
      <c r="N59" s="193"/>
      <c r="O59" s="193"/>
      <c r="P59" s="193"/>
      <c r="Q59" s="155"/>
      <c r="R59" s="155"/>
    </row>
    <row r="60" spans="1:18" ht="18" x14ac:dyDescent="0.35">
      <c r="A60" s="210" t="s">
        <v>11</v>
      </c>
      <c r="B60" s="210"/>
      <c r="C60" s="210"/>
      <c r="D60" s="210"/>
      <c r="E60" s="210"/>
      <c r="F60" s="210"/>
      <c r="G60" s="210"/>
      <c r="H60" s="210"/>
      <c r="I60" s="210"/>
      <c r="J60" s="210"/>
      <c r="K60" s="210"/>
      <c r="L60" s="210"/>
      <c r="M60" s="210"/>
      <c r="N60" s="210"/>
      <c r="O60" s="210"/>
      <c r="P60" s="210"/>
      <c r="Q60" s="155"/>
      <c r="R60" s="155"/>
    </row>
    <row r="61" spans="1:18" ht="18" x14ac:dyDescent="0.35">
      <c r="A61" s="149"/>
      <c r="B61" s="211" t="s">
        <v>54</v>
      </c>
      <c r="C61" s="211"/>
      <c r="D61" s="211"/>
      <c r="E61" s="211"/>
      <c r="F61" s="211"/>
      <c r="G61" s="211"/>
      <c r="H61" s="211"/>
      <c r="I61" s="211"/>
      <c r="J61" s="211"/>
      <c r="K61" s="211"/>
      <c r="L61" s="211"/>
      <c r="M61" s="211"/>
      <c r="N61" s="211"/>
      <c r="O61" s="211"/>
      <c r="P61" s="211"/>
      <c r="Q61" s="155"/>
      <c r="R61" s="155"/>
    </row>
    <row r="62" spans="1:18" ht="18" x14ac:dyDescent="0.35">
      <c r="A62" s="150"/>
      <c r="B62" s="151"/>
      <c r="C62" s="151"/>
      <c r="D62" s="151"/>
      <c r="E62" s="151"/>
      <c r="F62" s="151"/>
      <c r="G62" s="151"/>
      <c r="H62" s="151"/>
      <c r="I62" s="151"/>
      <c r="J62" s="151"/>
      <c r="K62" s="151"/>
      <c r="L62" s="151"/>
      <c r="M62" s="151"/>
      <c r="N62" s="151"/>
      <c r="O62" s="151"/>
      <c r="P62" s="151"/>
      <c r="Q62" s="151"/>
      <c r="R62" s="155"/>
    </row>
    <row r="63" spans="1:18" ht="18" x14ac:dyDescent="0.35">
      <c r="A63" s="152" t="s">
        <v>92</v>
      </c>
      <c r="B63" s="43"/>
      <c r="C63" s="43"/>
      <c r="D63" s="43"/>
      <c r="E63" s="43"/>
      <c r="F63" s="43"/>
      <c r="G63" s="43"/>
      <c r="H63" s="43"/>
      <c r="I63" s="43"/>
      <c r="J63" s="43"/>
      <c r="K63" s="43"/>
      <c r="L63" s="43"/>
      <c r="M63" s="43"/>
      <c r="N63" s="43"/>
      <c r="O63" s="43"/>
      <c r="P63" s="43"/>
      <c r="Q63" s="43"/>
    </row>
    <row r="64" spans="1:18" x14ac:dyDescent="0.3">
      <c r="Q64" s="43"/>
    </row>
    <row r="65" spans="14:17" x14ac:dyDescent="0.3">
      <c r="N65" s="43"/>
      <c r="O65" s="43"/>
      <c r="P65" s="43"/>
      <c r="Q65" s="43"/>
    </row>
    <row r="66" spans="14:17" x14ac:dyDescent="0.3">
      <c r="N66" s="43"/>
      <c r="O66" s="43"/>
      <c r="P66" s="43"/>
      <c r="Q66" s="43"/>
    </row>
  </sheetData>
  <mergeCells count="24">
    <mergeCell ref="A60:P60"/>
    <mergeCell ref="B61:P61"/>
    <mergeCell ref="A54:B54"/>
    <mergeCell ref="A56:P56"/>
    <mergeCell ref="A57:P57"/>
    <mergeCell ref="A58:P58"/>
    <mergeCell ref="A59:P59"/>
    <mergeCell ref="A48:A50"/>
    <mergeCell ref="A51:A53"/>
    <mergeCell ref="A33:A35"/>
    <mergeCell ref="A36:A38"/>
    <mergeCell ref="A39:A41"/>
    <mergeCell ref="A42:A44"/>
    <mergeCell ref="A45:A47"/>
    <mergeCell ref="A18:A20"/>
    <mergeCell ref="A21:A23"/>
    <mergeCell ref="A24:A26"/>
    <mergeCell ref="A27:A29"/>
    <mergeCell ref="A30:A32"/>
    <mergeCell ref="A3:A5"/>
    <mergeCell ref="A6:A8"/>
    <mergeCell ref="A9:A11"/>
    <mergeCell ref="A12:A14"/>
    <mergeCell ref="A15:A17"/>
  </mergeCells>
  <hyperlinks>
    <hyperlink ref="A63" location="Summary!A1" display="Table of Contents" xr:uid="{F7980F2B-D938-4436-8090-4CA8D06698A4}"/>
    <hyperlink ref="A59:P59" r:id="rId1" display="Further information is available in the Woody Vegetation Change Statewide Landcover and Tree Study: Summary report 2020" xr:uid="{7D5531D4-8498-486B-87D5-91F6F250CA7C}"/>
  </hyperlink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W23"/>
  <sheetViews>
    <sheetView topLeftCell="A14" zoomScale="70" zoomScaleNormal="70" workbookViewId="0">
      <selection activeCell="A21" sqref="A21:P21"/>
    </sheetView>
  </sheetViews>
  <sheetFormatPr defaultColWidth="9.109375" defaultRowHeight="14.4" x14ac:dyDescent="0.3"/>
  <cols>
    <col min="1" max="1" width="44" customWidth="1"/>
    <col min="2" max="2" width="28.109375" bestFit="1" customWidth="1"/>
    <col min="3" max="3" width="12.109375" customWidth="1"/>
    <col min="4" max="4" width="11.5546875" customWidth="1"/>
    <col min="5" max="5" width="12.109375" customWidth="1"/>
    <col min="6" max="6" width="11.5546875" customWidth="1"/>
    <col min="7" max="7" width="12.109375" customWidth="1"/>
    <col min="8" max="9" width="11.5546875" customWidth="1"/>
    <col min="10" max="10" width="12.109375" bestFit="1" customWidth="1"/>
    <col min="11" max="12" width="11.5546875" bestFit="1" customWidth="1"/>
    <col min="13" max="16" width="12.109375" bestFit="1" customWidth="1"/>
    <col min="17" max="17" width="13.109375" bestFit="1" customWidth="1"/>
    <col min="20" max="20" width="17.5546875" bestFit="1" customWidth="1"/>
  </cols>
  <sheetData>
    <row r="1" spans="1:23" hidden="1" x14ac:dyDescent="0.3">
      <c r="C1" t="str">
        <f>LEFT(C3,4)</f>
        <v>2009</v>
      </c>
      <c r="D1" t="str">
        <f t="shared" ref="D1:N1" si="0">LEFT(D3,4)</f>
        <v>2010</v>
      </c>
      <c r="E1" t="str">
        <f t="shared" si="0"/>
        <v>2011</v>
      </c>
      <c r="F1" t="str">
        <f t="shared" si="0"/>
        <v>2012</v>
      </c>
      <c r="G1" t="str">
        <f t="shared" si="0"/>
        <v>2013</v>
      </c>
      <c r="H1" t="str">
        <f t="shared" si="0"/>
        <v>2014</v>
      </c>
      <c r="I1" t="str">
        <f t="shared" si="0"/>
        <v>2015</v>
      </c>
      <c r="J1" t="str">
        <f t="shared" si="0"/>
        <v>2016</v>
      </c>
      <c r="K1" t="str">
        <f t="shared" si="0"/>
        <v>2017</v>
      </c>
      <c r="L1" t="str">
        <f t="shared" si="0"/>
        <v>2018</v>
      </c>
      <c r="M1" t="str">
        <f t="shared" si="0"/>
        <v>2019</v>
      </c>
      <c r="N1" t="str">
        <f t="shared" si="0"/>
        <v>2020</v>
      </c>
    </row>
    <row r="2" spans="1:23" ht="15" thickBot="1" x14ac:dyDescent="0.35">
      <c r="A2" s="8" t="s">
        <v>253</v>
      </c>
      <c r="B2" s="9"/>
      <c r="C2" s="9"/>
      <c r="D2" s="9"/>
      <c r="E2" s="9"/>
      <c r="F2" s="9"/>
      <c r="G2" s="9"/>
      <c r="H2" s="9"/>
      <c r="I2" s="9"/>
      <c r="J2" s="9"/>
      <c r="K2" s="9"/>
      <c r="L2" s="9"/>
      <c r="M2" s="9"/>
      <c r="N2" s="9"/>
      <c r="O2" s="9"/>
      <c r="P2" s="9"/>
      <c r="Q2" s="9"/>
    </row>
    <row r="3" spans="1:23" ht="43.8" thickBot="1" x14ac:dyDescent="0.35">
      <c r="A3" s="10" t="s">
        <v>254</v>
      </c>
      <c r="B3" s="11" t="s">
        <v>255</v>
      </c>
      <c r="C3" s="12" t="s">
        <v>32</v>
      </c>
      <c r="D3" s="12" t="s">
        <v>33</v>
      </c>
      <c r="E3" s="12" t="s">
        <v>34</v>
      </c>
      <c r="F3" s="12" t="s">
        <v>35</v>
      </c>
      <c r="G3" s="12" t="s">
        <v>36</v>
      </c>
      <c r="H3" s="12" t="s">
        <v>37</v>
      </c>
      <c r="I3" s="12" t="s">
        <v>38</v>
      </c>
      <c r="J3" s="12" t="s">
        <v>39</v>
      </c>
      <c r="K3" s="12" t="s">
        <v>40</v>
      </c>
      <c r="L3" s="13" t="s">
        <v>41</v>
      </c>
      <c r="M3" s="13" t="s">
        <v>42</v>
      </c>
      <c r="N3" s="257" t="s">
        <v>43</v>
      </c>
      <c r="O3" s="258" t="s">
        <v>256</v>
      </c>
      <c r="P3" s="258" t="s">
        <v>257</v>
      </c>
      <c r="Q3" s="14" t="s">
        <v>46</v>
      </c>
    </row>
    <row r="4" spans="1:23" x14ac:dyDescent="0.3">
      <c r="A4" s="227" t="s">
        <v>258</v>
      </c>
      <c r="B4" s="15" t="s">
        <v>259</v>
      </c>
      <c r="C4" s="16">
        <v>8310</v>
      </c>
      <c r="D4" s="16">
        <v>5290</v>
      </c>
      <c r="E4" s="16">
        <v>8100</v>
      </c>
      <c r="F4" s="16">
        <v>8720</v>
      </c>
      <c r="G4" s="16">
        <v>7490</v>
      </c>
      <c r="H4" s="16">
        <v>6180</v>
      </c>
      <c r="I4" s="16">
        <v>5390</v>
      </c>
      <c r="J4" s="16">
        <v>10010</v>
      </c>
      <c r="K4" s="16">
        <v>5240</v>
      </c>
      <c r="L4" s="16">
        <v>4650</v>
      </c>
      <c r="M4" s="16">
        <v>4850</v>
      </c>
      <c r="N4" s="256">
        <v>3340</v>
      </c>
      <c r="O4" s="256">
        <v>6750</v>
      </c>
      <c r="P4" s="256">
        <v>6460</v>
      </c>
      <c r="Q4" s="17">
        <v>77580</v>
      </c>
      <c r="S4" s="97"/>
    </row>
    <row r="5" spans="1:23" x14ac:dyDescent="0.3">
      <c r="A5" s="227"/>
      <c r="B5" s="18" t="s">
        <v>260</v>
      </c>
      <c r="C5" s="16">
        <v>7020</v>
      </c>
      <c r="D5" s="16">
        <v>8350</v>
      </c>
      <c r="E5" s="16">
        <v>8240</v>
      </c>
      <c r="F5" s="16">
        <v>9170</v>
      </c>
      <c r="G5" s="16">
        <v>8210</v>
      </c>
      <c r="H5" s="16">
        <v>7230</v>
      </c>
      <c r="I5" s="16">
        <v>7250</v>
      </c>
      <c r="J5" s="16">
        <v>9100</v>
      </c>
      <c r="K5" s="16">
        <v>6730</v>
      </c>
      <c r="L5" s="16">
        <v>8520</v>
      </c>
      <c r="M5" s="16">
        <v>7300</v>
      </c>
      <c r="N5" s="236">
        <v>15010</v>
      </c>
      <c r="O5" s="236">
        <v>7920</v>
      </c>
      <c r="P5" s="236">
        <v>8510</v>
      </c>
      <c r="Q5" s="19">
        <v>102130</v>
      </c>
      <c r="S5" s="97"/>
    </row>
    <row r="6" spans="1:23" x14ac:dyDescent="0.3">
      <c r="A6" s="227"/>
      <c r="B6" s="18" t="s">
        <v>261</v>
      </c>
      <c r="C6" s="16">
        <v>310</v>
      </c>
      <c r="D6" s="16">
        <v>450</v>
      </c>
      <c r="E6" s="16">
        <v>280</v>
      </c>
      <c r="F6" s="16">
        <v>240</v>
      </c>
      <c r="G6" s="16">
        <v>270</v>
      </c>
      <c r="H6" s="16">
        <v>130</v>
      </c>
      <c r="I6" s="16">
        <v>140</v>
      </c>
      <c r="J6" s="16">
        <v>140</v>
      </c>
      <c r="K6" s="16">
        <v>540</v>
      </c>
      <c r="L6" s="16">
        <v>650</v>
      </c>
      <c r="M6" s="16">
        <v>900</v>
      </c>
      <c r="N6" s="236">
        <v>1340</v>
      </c>
      <c r="O6" s="236">
        <v>370</v>
      </c>
      <c r="P6" s="236">
        <v>450</v>
      </c>
      <c r="Q6" s="19">
        <v>5390</v>
      </c>
      <c r="S6" s="97"/>
    </row>
    <row r="7" spans="1:23" ht="15" thickBot="1" x14ac:dyDescent="0.35">
      <c r="A7" s="228"/>
      <c r="B7" s="20" t="s">
        <v>262</v>
      </c>
      <c r="C7" s="16">
        <v>15640</v>
      </c>
      <c r="D7" s="16">
        <v>14090</v>
      </c>
      <c r="E7" s="16">
        <v>16620</v>
      </c>
      <c r="F7" s="16">
        <v>18130</v>
      </c>
      <c r="G7" s="16">
        <v>15970</v>
      </c>
      <c r="H7" s="16">
        <v>13540</v>
      </c>
      <c r="I7" s="16">
        <v>12780</v>
      </c>
      <c r="J7" s="16">
        <v>19250</v>
      </c>
      <c r="K7" s="16">
        <v>12520</v>
      </c>
      <c r="L7" s="16">
        <v>13820</v>
      </c>
      <c r="M7" s="16">
        <v>13050</v>
      </c>
      <c r="N7" s="259">
        <v>19690</v>
      </c>
      <c r="O7" s="259">
        <v>15040</v>
      </c>
      <c r="P7" s="259">
        <v>15430</v>
      </c>
      <c r="Q7" s="21">
        <v>185100</v>
      </c>
      <c r="S7" s="96"/>
    </row>
    <row r="8" spans="1:23" x14ac:dyDescent="0.3">
      <c r="A8" s="229" t="s">
        <v>263</v>
      </c>
      <c r="B8" s="22" t="s">
        <v>259</v>
      </c>
      <c r="C8" s="23">
        <v>1950</v>
      </c>
      <c r="D8" s="23">
        <v>980</v>
      </c>
      <c r="E8" s="23">
        <v>1540</v>
      </c>
      <c r="F8" s="23">
        <v>1590</v>
      </c>
      <c r="G8" s="23">
        <v>1430</v>
      </c>
      <c r="H8" s="23">
        <v>970</v>
      </c>
      <c r="I8" s="23">
        <v>1230</v>
      </c>
      <c r="J8" s="23">
        <v>2190</v>
      </c>
      <c r="K8" s="23">
        <v>4030</v>
      </c>
      <c r="L8" s="23">
        <v>2920</v>
      </c>
      <c r="M8" s="23">
        <v>2050</v>
      </c>
      <c r="N8" s="235">
        <v>2870</v>
      </c>
      <c r="O8" s="235">
        <v>1900</v>
      </c>
      <c r="P8" s="235">
        <v>1980</v>
      </c>
      <c r="Q8" s="24">
        <v>23750</v>
      </c>
      <c r="S8" s="97"/>
      <c r="U8" s="97"/>
      <c r="W8" s="97"/>
    </row>
    <row r="9" spans="1:23" x14ac:dyDescent="0.3">
      <c r="A9" s="230"/>
      <c r="B9" s="18" t="s">
        <v>260</v>
      </c>
      <c r="C9" s="25">
        <v>3080</v>
      </c>
      <c r="D9" s="25">
        <v>2260</v>
      </c>
      <c r="E9" s="25">
        <v>2520</v>
      </c>
      <c r="F9" s="25">
        <v>1810</v>
      </c>
      <c r="G9" s="25">
        <v>2690</v>
      </c>
      <c r="H9" s="25">
        <v>3810</v>
      </c>
      <c r="I9" s="25">
        <v>6060</v>
      </c>
      <c r="J9" s="25">
        <v>6540</v>
      </c>
      <c r="K9" s="25">
        <v>3650</v>
      </c>
      <c r="L9" s="25">
        <v>3990</v>
      </c>
      <c r="M9" s="25">
        <v>5060</v>
      </c>
      <c r="N9" s="236">
        <v>6160</v>
      </c>
      <c r="O9" s="236">
        <v>3770</v>
      </c>
      <c r="P9" s="236">
        <v>3970</v>
      </c>
      <c r="Q9" s="26">
        <v>47630</v>
      </c>
    </row>
    <row r="10" spans="1:23" x14ac:dyDescent="0.3">
      <c r="A10" s="230"/>
      <c r="B10" s="18" t="s">
        <v>261</v>
      </c>
      <c r="C10" s="25">
        <v>130</v>
      </c>
      <c r="D10" s="25">
        <v>0</v>
      </c>
      <c r="E10" s="25">
        <v>0</v>
      </c>
      <c r="F10" s="25">
        <v>0</v>
      </c>
      <c r="G10" s="25">
        <v>110</v>
      </c>
      <c r="H10" s="25">
        <v>280</v>
      </c>
      <c r="I10" s="25">
        <v>1730</v>
      </c>
      <c r="J10" s="25">
        <v>5560</v>
      </c>
      <c r="K10" s="25">
        <v>1400</v>
      </c>
      <c r="L10" s="25">
        <v>2430</v>
      </c>
      <c r="M10" s="25">
        <v>3160</v>
      </c>
      <c r="N10" s="236">
        <v>1060</v>
      </c>
      <c r="O10" s="236">
        <v>1350</v>
      </c>
      <c r="P10" s="236">
        <v>1320</v>
      </c>
      <c r="Q10" s="26">
        <v>15860</v>
      </c>
    </row>
    <row r="11" spans="1:23" x14ac:dyDescent="0.3">
      <c r="A11" s="230"/>
      <c r="B11" s="18" t="s">
        <v>264</v>
      </c>
      <c r="C11" s="27"/>
      <c r="D11" s="27"/>
      <c r="E11" s="27"/>
      <c r="F11" s="27"/>
      <c r="G11" s="27"/>
      <c r="H11" s="27"/>
      <c r="I11" s="27"/>
      <c r="J11" s="27"/>
      <c r="K11" s="25">
        <v>110</v>
      </c>
      <c r="L11" s="25">
        <v>150</v>
      </c>
      <c r="M11" s="25">
        <v>190</v>
      </c>
      <c r="N11" s="236">
        <v>210</v>
      </c>
      <c r="O11" s="236">
        <v>150</v>
      </c>
      <c r="P11" s="236">
        <v>170</v>
      </c>
      <c r="Q11" s="26">
        <v>660</v>
      </c>
    </row>
    <row r="12" spans="1:23" ht="15" thickBot="1" x14ac:dyDescent="0.35">
      <c r="A12" s="231"/>
      <c r="B12" s="28" t="s">
        <v>262</v>
      </c>
      <c r="C12" s="29">
        <v>5160</v>
      </c>
      <c r="D12" s="29">
        <v>3240</v>
      </c>
      <c r="E12" s="29">
        <v>4060</v>
      </c>
      <c r="F12" s="29">
        <v>3400</v>
      </c>
      <c r="G12" s="29">
        <v>4230</v>
      </c>
      <c r="H12" s="29">
        <v>5060</v>
      </c>
      <c r="I12" s="29">
        <v>9020</v>
      </c>
      <c r="J12" s="29">
        <v>14290</v>
      </c>
      <c r="K12" s="29">
        <v>9180</v>
      </c>
      <c r="L12" s="29">
        <v>9490</v>
      </c>
      <c r="M12" s="29">
        <v>10470</v>
      </c>
      <c r="N12" s="237">
        <v>10310</v>
      </c>
      <c r="O12" s="237">
        <v>7050</v>
      </c>
      <c r="P12" s="237">
        <v>7330</v>
      </c>
      <c r="Q12" s="30">
        <v>87910</v>
      </c>
      <c r="S12" s="2"/>
    </row>
    <row r="13" spans="1:23" x14ac:dyDescent="0.3">
      <c r="A13" s="232" t="s">
        <v>262</v>
      </c>
      <c r="B13" s="31" t="s">
        <v>259</v>
      </c>
      <c r="C13" s="32">
        <v>10260</v>
      </c>
      <c r="D13" s="32">
        <v>6270</v>
      </c>
      <c r="E13" s="32">
        <v>9640</v>
      </c>
      <c r="F13" s="32">
        <v>10310</v>
      </c>
      <c r="G13" s="32">
        <v>8920</v>
      </c>
      <c r="H13" s="32">
        <v>7150</v>
      </c>
      <c r="I13" s="32">
        <v>6620</v>
      </c>
      <c r="J13" s="32">
        <v>12200</v>
      </c>
      <c r="K13" s="32">
        <v>9280</v>
      </c>
      <c r="L13" s="32">
        <v>7580</v>
      </c>
      <c r="M13" s="32">
        <v>6900</v>
      </c>
      <c r="N13" s="33">
        <v>6210</v>
      </c>
      <c r="O13" s="33">
        <v>8650</v>
      </c>
      <c r="P13" s="33">
        <v>8440</v>
      </c>
      <c r="Q13" s="24">
        <v>101330</v>
      </c>
      <c r="S13" s="96"/>
    </row>
    <row r="14" spans="1:23" ht="15" thickBot="1" x14ac:dyDescent="0.35">
      <c r="A14" s="233"/>
      <c r="B14" s="34" t="s">
        <v>265</v>
      </c>
      <c r="C14" s="35">
        <v>10540</v>
      </c>
      <c r="D14" s="35">
        <v>11060</v>
      </c>
      <c r="E14" s="35">
        <v>11040</v>
      </c>
      <c r="F14" s="35">
        <v>11220</v>
      </c>
      <c r="G14" s="35">
        <v>11280</v>
      </c>
      <c r="H14" s="35">
        <v>11450</v>
      </c>
      <c r="I14" s="35">
        <v>15180</v>
      </c>
      <c r="J14" s="35">
        <v>21340</v>
      </c>
      <c r="K14" s="35">
        <v>12420</v>
      </c>
      <c r="L14" s="35">
        <v>15730</v>
      </c>
      <c r="M14" s="35">
        <v>16630</v>
      </c>
      <c r="N14" s="36">
        <v>23790</v>
      </c>
      <c r="O14" s="36">
        <v>13450</v>
      </c>
      <c r="P14" s="36">
        <v>14310</v>
      </c>
      <c r="Q14" s="37">
        <v>171680</v>
      </c>
      <c r="S14" s="96"/>
    </row>
    <row r="15" spans="1:23" x14ac:dyDescent="0.3">
      <c r="A15" s="38" t="s">
        <v>50</v>
      </c>
      <c r="B15" s="38" t="s">
        <v>48</v>
      </c>
      <c r="C15" s="39">
        <v>20800</v>
      </c>
      <c r="D15" s="39">
        <v>17330</v>
      </c>
      <c r="E15" s="39">
        <v>20680</v>
      </c>
      <c r="F15" s="39">
        <v>21530</v>
      </c>
      <c r="G15" s="39">
        <v>20200</v>
      </c>
      <c r="H15" s="39">
        <v>18600</v>
      </c>
      <c r="I15" s="39">
        <v>21800</v>
      </c>
      <c r="J15" s="39">
        <v>33540</v>
      </c>
      <c r="K15" s="39">
        <v>21700</v>
      </c>
      <c r="L15" s="39">
        <v>23310</v>
      </c>
      <c r="M15" s="39">
        <v>23520</v>
      </c>
      <c r="N15" s="40">
        <v>30000</v>
      </c>
      <c r="O15" s="40">
        <v>22090</v>
      </c>
      <c r="P15" s="40">
        <v>22750</v>
      </c>
      <c r="Q15" s="40">
        <v>273010</v>
      </c>
      <c r="S15" s="96"/>
    </row>
    <row r="16" spans="1:23" x14ac:dyDescent="0.3">
      <c r="S16" s="96"/>
    </row>
    <row r="18" spans="1:20" s="42" customFormat="1" x14ac:dyDescent="0.3">
      <c r="A18" s="180" t="s">
        <v>8</v>
      </c>
      <c r="B18" s="180"/>
      <c r="C18" s="180"/>
      <c r="D18" s="180"/>
      <c r="E18" s="180"/>
      <c r="F18" s="180"/>
      <c r="G18" s="180"/>
      <c r="H18" s="180"/>
      <c r="I18" s="180"/>
      <c r="J18" s="180"/>
      <c r="K18" s="180"/>
      <c r="L18" s="180"/>
      <c r="M18" s="180"/>
      <c r="N18" s="180"/>
      <c r="O18" s="180"/>
      <c r="P18" s="180"/>
      <c r="Q18" s="4"/>
      <c r="R18" s="4"/>
    </row>
    <row r="19" spans="1:20" s="42" customFormat="1" ht="78.75" customHeight="1" x14ac:dyDescent="0.3">
      <c r="A19" s="192" t="s">
        <v>9</v>
      </c>
      <c r="B19" s="192"/>
      <c r="C19" s="192"/>
      <c r="D19" s="192"/>
      <c r="E19" s="192"/>
      <c r="F19" s="192"/>
      <c r="G19" s="192"/>
      <c r="H19" s="192"/>
      <c r="I19" s="192"/>
      <c r="J19" s="192"/>
      <c r="K19" s="192"/>
      <c r="L19" s="192"/>
      <c r="M19" s="192"/>
      <c r="N19" s="192"/>
      <c r="O19" s="192"/>
      <c r="P19" s="192"/>
      <c r="Q19" s="5"/>
      <c r="R19" s="5"/>
    </row>
    <row r="20" spans="1:20" s="42" customFormat="1" ht="39" customHeight="1" x14ac:dyDescent="0.3">
      <c r="A20" s="192" t="s">
        <v>10</v>
      </c>
      <c r="B20" s="192"/>
      <c r="C20" s="192"/>
      <c r="D20" s="192"/>
      <c r="E20" s="192"/>
      <c r="F20" s="192"/>
      <c r="G20" s="192"/>
      <c r="H20" s="192"/>
      <c r="I20" s="192"/>
      <c r="J20" s="192"/>
      <c r="K20" s="192"/>
      <c r="L20" s="192"/>
      <c r="M20" s="192"/>
      <c r="N20" s="192"/>
      <c r="O20" s="192"/>
      <c r="P20" s="192"/>
      <c r="Q20" s="5"/>
      <c r="R20" s="5"/>
    </row>
    <row r="21" spans="1:20" s="42" customFormat="1" ht="15.75" customHeight="1" x14ac:dyDescent="0.3">
      <c r="A21" s="193" t="s">
        <v>53</v>
      </c>
      <c r="B21" s="193"/>
      <c r="C21" s="193"/>
      <c r="D21" s="193"/>
      <c r="E21" s="193"/>
      <c r="F21" s="193"/>
      <c r="G21" s="193"/>
      <c r="H21" s="193"/>
      <c r="I21" s="193"/>
      <c r="J21" s="193"/>
      <c r="K21" s="193"/>
      <c r="L21" s="193"/>
      <c r="M21" s="193"/>
      <c r="N21" s="193"/>
      <c r="O21" s="193"/>
      <c r="P21" s="193"/>
      <c r="Q21"/>
      <c r="R21"/>
      <c r="S21" s="95"/>
      <c r="T21" s="95"/>
    </row>
    <row r="22" spans="1:20" s="42" customFormat="1" ht="14.1" customHeight="1" x14ac:dyDescent="0.3">
      <c r="A22" s="192" t="s">
        <v>266</v>
      </c>
      <c r="B22" s="192"/>
      <c r="C22" s="192"/>
      <c r="D22" s="192"/>
      <c r="E22" s="192"/>
      <c r="F22" s="192"/>
      <c r="G22" s="192"/>
      <c r="H22" s="192"/>
      <c r="I22" s="192"/>
      <c r="J22" s="192"/>
      <c r="K22" s="192"/>
      <c r="L22" s="192"/>
      <c r="M22" s="192"/>
      <c r="N22" s="192"/>
      <c r="O22" s="192"/>
      <c r="P22" s="192"/>
      <c r="Q22" s="5"/>
    </row>
    <row r="23" spans="1:20" s="42" customFormat="1" ht="14.1" customHeight="1" x14ac:dyDescent="0.3">
      <c r="A23" s="6"/>
      <c r="B23" s="200" t="s">
        <v>54</v>
      </c>
      <c r="C23" s="200"/>
      <c r="D23" s="200"/>
      <c r="E23" s="200"/>
      <c r="F23" s="200"/>
      <c r="G23" s="200"/>
      <c r="H23" s="200"/>
      <c r="I23" s="200"/>
      <c r="J23" s="200"/>
      <c r="K23" s="200"/>
      <c r="L23" s="200"/>
      <c r="M23" s="200"/>
      <c r="N23" s="200"/>
      <c r="O23" s="200"/>
      <c r="P23" s="200"/>
      <c r="Q23" s="7"/>
      <c r="R23" s="7"/>
    </row>
  </sheetData>
  <mergeCells count="9">
    <mergeCell ref="A4:A7"/>
    <mergeCell ref="A8:A12"/>
    <mergeCell ref="A13:A14"/>
    <mergeCell ref="B23:P23"/>
    <mergeCell ref="A18:P18"/>
    <mergeCell ref="A19:P19"/>
    <mergeCell ref="A20:P20"/>
    <mergeCell ref="A21:P21"/>
    <mergeCell ref="A22:P22"/>
  </mergeCells>
  <hyperlinks>
    <hyperlink ref="A21:P21" r:id="rId1" display="Further information is available in the Woody Vegetation Change Statewide Landcover and Tree Study: Summary report 2020" xr:uid="{BF2C90D0-F7C2-4F0C-867C-1C109DC6C991}"/>
  </hyperlinks>
  <pageMargins left="0.75" right="0.75" top="1" bottom="1" header="0.5" footer="0.5"/>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0B640D-2D9D-49F2-A78A-0810D5289DB6}">
  <dimension ref="A1:Q51"/>
  <sheetViews>
    <sheetView tabSelected="1" topLeftCell="A2" zoomScale="70" zoomScaleNormal="70" workbookViewId="0">
      <selection activeCell="L28" sqref="L28"/>
    </sheetView>
  </sheetViews>
  <sheetFormatPr defaultRowHeight="14.4" x14ac:dyDescent="0.3"/>
  <cols>
    <col min="1" max="1" width="25.44140625" customWidth="1"/>
    <col min="2" max="2" width="10.44140625" bestFit="1" customWidth="1"/>
    <col min="3" max="3" width="12.88671875" customWidth="1"/>
    <col min="4" max="4" width="10.44140625" bestFit="1" customWidth="1"/>
    <col min="5" max="7" width="10.5546875" bestFit="1" customWidth="1"/>
    <col min="8" max="8" width="28.5546875" bestFit="1" customWidth="1"/>
    <col min="9" max="9" width="21.5546875" bestFit="1" customWidth="1"/>
    <col min="10" max="10" width="12.109375" bestFit="1" customWidth="1"/>
    <col min="13" max="13" width="10.109375" bestFit="1" customWidth="1"/>
    <col min="14" max="15" width="28.88671875" customWidth="1"/>
    <col min="18" max="18" width="15.109375" customWidth="1"/>
    <col min="19" max="19" width="21.5546875" bestFit="1" customWidth="1"/>
    <col min="20" max="20" width="16.109375" bestFit="1" customWidth="1"/>
  </cols>
  <sheetData>
    <row r="1" spans="1:17" hidden="1" x14ac:dyDescent="0.3">
      <c r="B1" t="str">
        <f>LEFT(B3,4)</f>
        <v>2015</v>
      </c>
      <c r="C1" t="str">
        <f t="shared" ref="C1:G1" si="0">LEFT(C3,4)</f>
        <v>2016</v>
      </c>
      <c r="D1" t="str">
        <f t="shared" si="0"/>
        <v>2017</v>
      </c>
      <c r="E1" t="str">
        <f t="shared" si="0"/>
        <v>2018</v>
      </c>
      <c r="F1" t="str">
        <f t="shared" si="0"/>
        <v>2019</v>
      </c>
      <c r="G1" t="str">
        <f t="shared" si="0"/>
        <v>2020</v>
      </c>
    </row>
    <row r="2" spans="1:17" x14ac:dyDescent="0.3">
      <c r="A2" s="8" t="s">
        <v>267</v>
      </c>
      <c r="B2" s="8"/>
      <c r="C2" s="8"/>
      <c r="D2" s="8"/>
      <c r="E2" s="8"/>
      <c r="F2" s="8"/>
      <c r="G2" s="8"/>
      <c r="H2" s="8"/>
      <c r="I2" s="8"/>
      <c r="J2" s="8"/>
    </row>
    <row r="3" spans="1:17" x14ac:dyDescent="0.3">
      <c r="A3" s="44" t="s">
        <v>268</v>
      </c>
      <c r="B3" s="44" t="s">
        <v>38</v>
      </c>
      <c r="C3" s="44" t="s">
        <v>39</v>
      </c>
      <c r="D3" s="44" t="s">
        <v>40</v>
      </c>
      <c r="E3" s="45" t="s">
        <v>41</v>
      </c>
      <c r="F3" s="45" t="s">
        <v>42</v>
      </c>
      <c r="G3" s="49" t="s">
        <v>43</v>
      </c>
      <c r="H3" s="49" t="s">
        <v>269</v>
      </c>
      <c r="I3" s="49" t="s">
        <v>270</v>
      </c>
      <c r="J3" s="46" t="s">
        <v>46</v>
      </c>
    </row>
    <row r="4" spans="1:17" x14ac:dyDescent="0.3">
      <c r="A4" s="18" t="s">
        <v>271</v>
      </c>
      <c r="B4" s="16">
        <v>1650</v>
      </c>
      <c r="C4" s="16">
        <v>2500</v>
      </c>
      <c r="D4" s="16">
        <v>6230</v>
      </c>
      <c r="E4" s="16">
        <v>5370</v>
      </c>
      <c r="F4" s="16">
        <v>4380</v>
      </c>
      <c r="G4" s="41">
        <v>4260</v>
      </c>
      <c r="H4" s="41">
        <v>4030</v>
      </c>
      <c r="I4" s="41">
        <v>4070</v>
      </c>
      <c r="J4" s="19">
        <v>24400</v>
      </c>
      <c r="K4" s="94"/>
      <c r="L4" s="94"/>
      <c r="M4" s="94"/>
    </row>
    <row r="5" spans="1:17" x14ac:dyDescent="0.3">
      <c r="A5" s="18" t="s">
        <v>272</v>
      </c>
      <c r="B5" s="16">
        <v>1010</v>
      </c>
      <c r="C5" s="16">
        <v>1050</v>
      </c>
      <c r="D5" s="16">
        <v>1280</v>
      </c>
      <c r="E5" s="16">
        <v>900</v>
      </c>
      <c r="F5" s="16">
        <v>450</v>
      </c>
      <c r="G5" s="41">
        <v>540</v>
      </c>
      <c r="H5" s="41">
        <v>940</v>
      </c>
      <c r="I5" s="41">
        <v>870</v>
      </c>
      <c r="J5" s="19">
        <v>5230</v>
      </c>
      <c r="K5" s="94"/>
      <c r="L5" s="94"/>
      <c r="M5" s="94"/>
    </row>
    <row r="6" spans="1:17" x14ac:dyDescent="0.3">
      <c r="A6" s="18" t="s">
        <v>273</v>
      </c>
      <c r="B6" s="16">
        <v>630</v>
      </c>
      <c r="C6" s="16">
        <v>990</v>
      </c>
      <c r="D6" s="16">
        <v>850</v>
      </c>
      <c r="E6" s="16">
        <v>550</v>
      </c>
      <c r="F6" s="16">
        <v>740</v>
      </c>
      <c r="G6" s="41">
        <v>670</v>
      </c>
      <c r="H6" s="41">
        <v>752</v>
      </c>
      <c r="I6" s="41">
        <v>738.33333333333337</v>
      </c>
      <c r="J6" s="19">
        <v>4430</v>
      </c>
      <c r="K6" s="94"/>
      <c r="L6" s="94"/>
      <c r="M6" s="94"/>
    </row>
    <row r="7" spans="1:17" x14ac:dyDescent="0.3">
      <c r="A7" s="18" t="s">
        <v>274</v>
      </c>
      <c r="B7" s="16" t="s">
        <v>275</v>
      </c>
      <c r="C7" s="16" t="s">
        <v>275</v>
      </c>
      <c r="D7" s="16" t="s">
        <v>275</v>
      </c>
      <c r="E7" s="16" t="s">
        <v>275</v>
      </c>
      <c r="F7" s="16">
        <v>1080</v>
      </c>
      <c r="G7" s="41">
        <v>1410</v>
      </c>
      <c r="H7" s="50">
        <v>1080</v>
      </c>
      <c r="I7" s="41">
        <f>SUM(F7:G7)/2</f>
        <v>1245</v>
      </c>
      <c r="J7" s="19">
        <f>SUM(F7:G7)</f>
        <v>2490</v>
      </c>
      <c r="K7" s="94"/>
      <c r="L7" s="94"/>
      <c r="M7" s="94"/>
    </row>
    <row r="8" spans="1:17" ht="15" thickBot="1" x14ac:dyDescent="0.35">
      <c r="A8" s="18" t="s">
        <v>276</v>
      </c>
      <c r="B8" s="16">
        <v>850</v>
      </c>
      <c r="C8" s="16">
        <v>1420</v>
      </c>
      <c r="D8" s="16">
        <v>810</v>
      </c>
      <c r="E8" s="16">
        <v>1250</v>
      </c>
      <c r="F8" s="16">
        <v>930</v>
      </c>
      <c r="G8" s="41">
        <v>1570</v>
      </c>
      <c r="H8" s="41">
        <v>1052</v>
      </c>
      <c r="I8" s="41">
        <v>1138.3333333333333</v>
      </c>
      <c r="J8" s="47">
        <v>6830</v>
      </c>
      <c r="K8" s="94"/>
      <c r="L8" s="94"/>
      <c r="M8" s="94"/>
    </row>
    <row r="9" spans="1:17" x14ac:dyDescent="0.3">
      <c r="A9" s="46" t="s">
        <v>46</v>
      </c>
      <c r="B9" s="39">
        <v>4150</v>
      </c>
      <c r="C9" s="39">
        <v>5950</v>
      </c>
      <c r="D9" s="39">
        <v>9160</v>
      </c>
      <c r="E9" s="39">
        <v>8070</v>
      </c>
      <c r="F9" s="39">
        <v>7580</v>
      </c>
      <c r="G9" s="48">
        <v>8450</v>
      </c>
      <c r="H9" s="48">
        <v>7854</v>
      </c>
      <c r="I9" s="48">
        <v>8061.6666666666661</v>
      </c>
      <c r="J9" s="40">
        <v>43360</v>
      </c>
      <c r="K9" s="94"/>
      <c r="L9" s="94"/>
      <c r="M9" s="94"/>
    </row>
    <row r="11" spans="1:17" s="42" customFormat="1" ht="15.75" customHeight="1" x14ac:dyDescent="0.3">
      <c r="A11" s="51" t="s">
        <v>277</v>
      </c>
      <c r="G11" s="95"/>
      <c r="H11" s="95"/>
      <c r="I11" s="95"/>
      <c r="J11" s="95"/>
      <c r="M11" s="43"/>
      <c r="N11" s="43"/>
      <c r="O11" s="43"/>
      <c r="P11" s="43"/>
    </row>
    <row r="14" spans="1:17" s="42" customFormat="1" x14ac:dyDescent="0.3">
      <c r="A14" s="180" t="s">
        <v>8</v>
      </c>
      <c r="B14" s="180"/>
      <c r="C14" s="180"/>
      <c r="D14" s="180"/>
      <c r="E14" s="180"/>
      <c r="F14" s="180"/>
      <c r="G14" s="180"/>
      <c r="H14" s="180"/>
      <c r="I14" s="180"/>
      <c r="J14" s="4"/>
      <c r="K14" s="4"/>
      <c r="L14" s="4"/>
      <c r="M14" s="4"/>
      <c r="N14" s="4"/>
      <c r="O14" s="4"/>
      <c r="P14" s="4"/>
      <c r="Q14" s="4"/>
    </row>
    <row r="15" spans="1:17" s="42" customFormat="1" ht="79.5" customHeight="1" x14ac:dyDescent="0.3">
      <c r="A15" s="192" t="s">
        <v>9</v>
      </c>
      <c r="B15" s="192"/>
      <c r="C15" s="192"/>
      <c r="D15" s="192"/>
      <c r="E15" s="192"/>
      <c r="F15" s="192"/>
      <c r="G15" s="192"/>
      <c r="H15" s="192"/>
      <c r="I15" s="192"/>
      <c r="J15" s="5"/>
      <c r="K15" s="5"/>
      <c r="L15" s="5"/>
    </row>
    <row r="16" spans="1:17" s="42" customFormat="1" ht="42" customHeight="1" x14ac:dyDescent="0.3">
      <c r="A16" s="192"/>
      <c r="B16" s="192"/>
      <c r="C16" s="192"/>
      <c r="D16" s="192"/>
      <c r="E16" s="192"/>
      <c r="F16" s="192"/>
      <c r="G16" s="192"/>
      <c r="H16" s="192"/>
      <c r="I16" s="192"/>
      <c r="J16" s="5"/>
      <c r="K16" s="5"/>
      <c r="L16" s="5"/>
    </row>
    <row r="17" spans="1:17" s="42" customFormat="1" ht="36.75" customHeight="1" x14ac:dyDescent="0.3">
      <c r="A17" s="192" t="s">
        <v>10</v>
      </c>
      <c r="B17" s="192"/>
      <c r="C17" s="192"/>
      <c r="D17" s="192"/>
      <c r="E17" s="192"/>
      <c r="F17" s="192"/>
      <c r="G17" s="192"/>
      <c r="H17" s="192"/>
      <c r="I17" s="192"/>
      <c r="J17" s="5"/>
      <c r="K17" s="5"/>
      <c r="L17" s="5"/>
      <c r="M17" s="5"/>
      <c r="N17" s="5"/>
      <c r="O17" s="5"/>
      <c r="P17" s="5"/>
      <c r="Q17" s="5"/>
    </row>
    <row r="18" spans="1:17" s="42" customFormat="1" ht="17.25" customHeight="1" x14ac:dyDescent="0.3">
      <c r="A18" s="260" t="s">
        <v>53</v>
      </c>
      <c r="B18" s="260"/>
      <c r="C18" s="260"/>
      <c r="D18" s="260"/>
      <c r="E18" s="260"/>
      <c r="F18" s="260"/>
      <c r="G18" s="260"/>
      <c r="H18" s="260"/>
      <c r="I18" s="260"/>
      <c r="J18"/>
      <c r="K18"/>
      <c r="L18"/>
      <c r="M18"/>
      <c r="N18"/>
      <c r="O18"/>
      <c r="P18"/>
      <c r="Q18"/>
    </row>
    <row r="19" spans="1:17" s="42" customFormat="1" ht="15.75" customHeight="1" x14ac:dyDescent="0.3">
      <c r="A19" s="192" t="s">
        <v>266</v>
      </c>
      <c r="B19" s="192"/>
      <c r="C19" s="192"/>
      <c r="D19" s="192"/>
      <c r="E19" s="192"/>
      <c r="F19" s="192"/>
      <c r="G19" s="192"/>
      <c r="H19" s="192"/>
      <c r="I19" s="192"/>
      <c r="J19" s="5"/>
      <c r="K19" s="5"/>
      <c r="L19" s="5"/>
      <c r="M19" s="5"/>
      <c r="N19" s="5"/>
      <c r="O19" s="5"/>
      <c r="P19" s="5"/>
    </row>
    <row r="20" spans="1:17" s="42" customFormat="1" ht="15.75" customHeight="1" x14ac:dyDescent="0.3">
      <c r="A20" s="192"/>
      <c r="B20" s="192"/>
      <c r="C20" s="192"/>
      <c r="D20" s="192"/>
      <c r="E20" s="192"/>
      <c r="F20" s="192"/>
      <c r="G20" s="192"/>
      <c r="H20" s="192"/>
      <c r="I20" s="192"/>
      <c r="J20" s="5"/>
      <c r="K20" s="5"/>
      <c r="L20" s="5"/>
      <c r="M20" s="5"/>
      <c r="N20" s="5"/>
      <c r="O20" s="5"/>
      <c r="P20" s="5"/>
    </row>
    <row r="21" spans="1:17" s="42" customFormat="1" ht="14.1" customHeight="1" x14ac:dyDescent="0.3">
      <c r="A21" s="6"/>
      <c r="B21" s="200" t="s">
        <v>54</v>
      </c>
      <c r="C21" s="200"/>
      <c r="D21" s="200"/>
      <c r="E21" s="200"/>
      <c r="F21" s="200"/>
      <c r="G21" s="200"/>
      <c r="H21" s="200"/>
      <c r="I21" s="200"/>
      <c r="J21" s="7"/>
      <c r="K21" s="7"/>
      <c r="L21" s="7"/>
      <c r="M21" s="7"/>
      <c r="N21" s="7"/>
      <c r="O21" s="7"/>
      <c r="P21" s="7"/>
      <c r="Q21" s="7"/>
    </row>
    <row r="48" spans="1:1" x14ac:dyDescent="0.3">
      <c r="A48" s="52"/>
    </row>
    <row r="49" spans="1:1" x14ac:dyDescent="0.3">
      <c r="A49" s="52"/>
    </row>
    <row r="50" spans="1:1" x14ac:dyDescent="0.3">
      <c r="A50" s="52"/>
    </row>
    <row r="51" spans="1:1" x14ac:dyDescent="0.3">
      <c r="A51" s="52"/>
    </row>
  </sheetData>
  <mergeCells count="6">
    <mergeCell ref="B21:I21"/>
    <mergeCell ref="A14:I14"/>
    <mergeCell ref="A15:I16"/>
    <mergeCell ref="A17:I17"/>
    <mergeCell ref="A18:I18"/>
    <mergeCell ref="A19:I20"/>
  </mergeCells>
  <hyperlinks>
    <hyperlink ref="A18:I18" r:id="rId1" display="Further information is available in the Woody Vegetation Change Statewide Landcover and Tree Study: Summary report 2020" xr:uid="{82E10BB3-6EEE-4C35-B2E6-A9DC2FC8FFA0}"/>
  </hyperlinks>
  <pageMargins left="0.7" right="0.7" top="0.75" bottom="0.75" header="0.3" footer="0.3"/>
  <pageSetup paperSize="9"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Summary</vt:lpstr>
      <vt:lpstr>Tab 1 - Statewide rates</vt:lpstr>
      <vt:lpstr>Tab 2 - LLS rates</vt:lpstr>
      <vt:lpstr>Tab 3 - IBRA version 6 rates</vt:lpstr>
      <vt:lpstr>Tab 4 - LGA-2017 rates</vt:lpstr>
      <vt:lpstr>Tab 5 - Keith formations rates</vt:lpstr>
      <vt:lpstr>Tab 6 - Forestry rates</vt:lpstr>
      <vt:lpstr>Tab 7 - Infrastructure rates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openpyxl</dc:creator>
  <cp:keywords/>
  <dc:description/>
  <cp:lastModifiedBy>Sharon R</cp:lastModifiedBy>
  <cp:revision/>
  <dcterms:created xsi:type="dcterms:W3CDTF">2022-01-31T17:54:48Z</dcterms:created>
  <dcterms:modified xsi:type="dcterms:W3CDTF">2022-06-29T01:37:36Z</dcterms:modified>
  <cp:category/>
  <cp:contentStatus/>
</cp:coreProperties>
</file>