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N:\Publications\PROJECTS\_2022 Epics and tasks\EES\6561 CON EPIC 2020 vegetation monitoring reporting\XXXX Content\Final\"/>
    </mc:Choice>
  </mc:AlternateContent>
  <xr:revisionPtr revIDLastSave="0" documentId="13_ncr:1_{93B37E2B-BFF7-4296-B3B0-8EF6E644C911}" xr6:coauthVersionLast="47" xr6:coauthVersionMax="47" xr10:uidLastSave="{00000000-0000-0000-0000-000000000000}"/>
  <bookViews>
    <workbookView xWindow="3900" yWindow="3900" windowWidth="38700" windowHeight="15375" tabRatio="846" firstSheet="1" activeTab="1" xr2:uid="{00000000-000D-0000-FFFF-FFFF00000000}"/>
  </bookViews>
  <sheets>
    <sheet name="Summary" sheetId="18" r:id="rId1"/>
    <sheet name="Tab 1 - By Act" sheetId="1" r:id="rId2"/>
    <sheet name="Tab 2 - By NVR Map Category" sheetId="2" r:id="rId3"/>
    <sheet name="Tab 3 - By NV Act 2003" sheetId="3" r:id="rId4"/>
    <sheet name="Tab 4 - By LLS Act 2013" sheetId="4" r:id="rId5"/>
    <sheet name="Tab 5 - By LLS region" sheetId="5" r:id="rId6"/>
    <sheet name="Tab 6 - By landcover class" sheetId="6" r:id="rId7"/>
    <sheet name="Tab 7 - Unallocated" sheetId="19"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34" i="5" l="1"/>
  <c r="G133" i="5"/>
  <c r="G132" i="5"/>
  <c r="G131" i="5"/>
  <c r="D13" i="4" l="1"/>
  <c r="E13" i="4"/>
  <c r="F13" i="4"/>
  <c r="G13" i="4"/>
  <c r="H13" i="4"/>
  <c r="D18" i="4"/>
  <c r="E18" i="4"/>
  <c r="F18" i="4"/>
  <c r="G18" i="4"/>
  <c r="H18" i="4"/>
  <c r="D21" i="4"/>
  <c r="E21" i="4"/>
  <c r="F21" i="4"/>
  <c r="G21" i="4"/>
  <c r="H21" i="4"/>
  <c r="D5" i="4"/>
  <c r="E5" i="4"/>
  <c r="F5" i="4"/>
  <c r="G5" i="4"/>
  <c r="H5" i="4"/>
  <c r="D9" i="4"/>
  <c r="E9" i="4"/>
  <c r="F9" i="4"/>
  <c r="G9" i="4"/>
  <c r="H9" i="4"/>
  <c r="I11" i="3" l="1"/>
  <c r="I10" i="3"/>
  <c r="I9" i="3"/>
  <c r="I8" i="3"/>
  <c r="I7" i="3"/>
  <c r="I6" i="3"/>
  <c r="I5" i="3"/>
  <c r="I4" i="3"/>
  <c r="I3" i="3"/>
</calcChain>
</file>

<file path=xl/sharedStrings.xml><?xml version="1.0" encoding="utf-8"?>
<sst xmlns="http://schemas.openxmlformats.org/spreadsheetml/2006/main" count="408" uniqueCount="151">
  <si>
    <t>Results for landcover change on rural regulated land in NSW 2020</t>
  </si>
  <si>
    <r>
      <t xml:space="preserve">This spreadsheet reports on figures relating to detected woody and non woody (grasses, small shrubs and groundcover) vegetation loss that has occurred since 25 August 2017 on rural regulated land. All clearing detection is quantified in hectares.
Rural regulated land is defined as rural land required to be categorised as 'Category 2 - regulated land' or 'Category 2 - vulnerable regulated land' and/or 'Category 2 - sensitive regulated land' under Part 5A of the </t>
    </r>
    <r>
      <rPr>
        <i/>
        <sz val="11"/>
        <rFont val="Arial"/>
        <family val="2"/>
        <scheme val="minor"/>
      </rPr>
      <t>Local Land Services Act 2013</t>
    </r>
    <r>
      <rPr>
        <sz val="11"/>
        <rFont val="Arial"/>
        <family val="2"/>
        <scheme val="minor"/>
      </rPr>
      <t>. These rural regulated land categories set out the pathways available for landholders to authorise clearing and management of vegetation.</t>
    </r>
  </si>
  <si>
    <t>How landcover change information is obtained</t>
  </si>
  <si>
    <t xml:space="preserve">Woody vegetation loss is identified using the Statewide Landcover and Tree Study (SLATS) data. This method detects change through a combination of automated and manual interpretation of the differences between Sentinel-2 satellite images captured during summer of each year. Imagery interpreters validate the change and assign a replacement landcover class identifying the intended purpose for the change. Vegetation loss due to fire is not included in the data. </t>
  </si>
  <si>
    <r>
      <rPr>
        <sz val="11"/>
        <rFont val="Arial"/>
        <family val="2"/>
      </rPr>
      <t xml:space="preserve">More detailed information is available on the </t>
    </r>
    <r>
      <rPr>
        <u/>
        <sz val="11"/>
        <color theme="10"/>
        <rFont val="Arial"/>
        <family val="2"/>
      </rPr>
      <t xml:space="preserve">Woody Vegetation Change Statewide Landcover and Tree Study method webpage.  </t>
    </r>
  </si>
  <si>
    <t>This workbook contains the following data:</t>
  </si>
  <si>
    <t>Workbook Tab</t>
  </si>
  <si>
    <t>Description</t>
  </si>
  <si>
    <t>Tab 1</t>
  </si>
  <si>
    <t>Tab 1 - Vegetation loss by authorising Act</t>
  </si>
  <si>
    <t>Tab 2</t>
  </si>
  <si>
    <t>Tab 2 - Vegetation loss by NVR map category</t>
  </si>
  <si>
    <t>Tab 3</t>
  </si>
  <si>
    <t>Tab 3 - Vegetation loss by NV Act 2003</t>
  </si>
  <si>
    <t>Tab 4</t>
  </si>
  <si>
    <t>Tab 4 - Vegetation loss by LLS Act 2013</t>
  </si>
  <si>
    <t>Tab 5</t>
  </si>
  <si>
    <t>Tab 5 - Vegetation loss by LLS region</t>
  </si>
  <si>
    <t>Tab 6</t>
  </si>
  <si>
    <t>Tab 6 - Vegetation loss by landcover class</t>
  </si>
  <si>
    <t>Tab 7</t>
  </si>
  <si>
    <t>Tab 1: Vegetation loss by authorising Act (hectares)</t>
  </si>
  <si>
    <t>Date</t>
  </si>
  <si>
    <t>Act</t>
  </si>
  <si>
    <t>Non woody</t>
  </si>
  <si>
    <t>Woody</t>
  </si>
  <si>
    <t>Total</t>
  </si>
  <si>
    <t>From Aug 2017</t>
  </si>
  <si>
    <t>Authorised-LLS Act</t>
  </si>
  <si>
    <r>
      <t xml:space="preserve">Clearing is associated with an authorisation under the </t>
    </r>
    <r>
      <rPr>
        <i/>
        <sz val="11"/>
        <rFont val="Arial"/>
        <family val="2"/>
        <scheme val="minor"/>
      </rPr>
      <t>Local Land Services Act 2013</t>
    </r>
    <r>
      <rPr>
        <sz val="11"/>
        <rFont val="Arial"/>
        <family val="2"/>
        <scheme val="minor"/>
      </rPr>
      <t xml:space="preserve"> (LLS Act)</t>
    </r>
  </si>
  <si>
    <t>Authorised-NV Act</t>
  </si>
  <si>
    <r>
      <t xml:space="preserve">Clearing is associated with an authorisation under the </t>
    </r>
    <r>
      <rPr>
        <i/>
        <sz val="11"/>
        <rFont val="Arial"/>
        <family val="2"/>
        <scheme val="minor"/>
      </rPr>
      <t>Native Vegetation Act 2003</t>
    </r>
    <r>
      <rPr>
        <sz val="11"/>
        <rFont val="Arial"/>
        <family val="2"/>
        <scheme val="minor"/>
      </rPr>
      <t xml:space="preserve"> (NV Act)</t>
    </r>
  </si>
  <si>
    <t>Authorised-Other Acts</t>
  </si>
  <si>
    <r>
      <t xml:space="preserve">Clearing associated with other Acts predominately </t>
    </r>
    <r>
      <rPr>
        <i/>
        <sz val="11"/>
        <rFont val="Arial"/>
        <family val="2"/>
        <scheme val="minor"/>
      </rPr>
      <t>Plantation and Reafforestation Act 1999</t>
    </r>
  </si>
  <si>
    <t>Other clearing detected that has not been associated with an authorisation</t>
  </si>
  <si>
    <t>2018</t>
  </si>
  <si>
    <t>Clearing is associated with an authorisation under the LLS Act</t>
  </si>
  <si>
    <t>Clearing is associated with an authorisation under the NV Act</t>
  </si>
  <si>
    <t>2019</t>
  </si>
  <si>
    <t>2020</t>
  </si>
  <si>
    <t>Notes:</t>
  </si>
  <si>
    <t xml:space="preserve">All figures are in hectares unless otherwise specified. </t>
  </si>
  <si>
    <t>Written totals may differ to summed totals due to rounding.</t>
  </si>
  <si>
    <t>Tab 2 - Vegetation loss by Native Vegetation Regulatory (NVR) Map category (hectares)</t>
  </si>
  <si>
    <t>date</t>
  </si>
  <si>
    <t>NVR Map category</t>
  </si>
  <si>
    <t>Category total</t>
  </si>
  <si>
    <t>Category 2  Vulnerable and sensitive</t>
  </si>
  <si>
    <t>Category 2  Sensitive</t>
  </si>
  <si>
    <t>Category 2 Vulnerable</t>
  </si>
  <si>
    <t>Category 2  Regulated</t>
  </si>
  <si>
    <t>Category 1 Exempt</t>
  </si>
  <si>
    <r>
      <t xml:space="preserve">Cumulative total 
since </t>
    </r>
    <r>
      <rPr>
        <b/>
        <i/>
        <sz val="11"/>
        <rFont val="Arial"/>
        <family val="2"/>
        <scheme val="minor"/>
      </rPr>
      <t>Local Land Services Act 2013</t>
    </r>
    <r>
      <rPr>
        <b/>
        <sz val="11"/>
        <rFont val="Arial"/>
        <family val="2"/>
        <scheme val="minor"/>
      </rPr>
      <t>, Part 5A
commenced</t>
    </r>
  </si>
  <si>
    <t>Non woody clearing is only detected and mapped on regulated land.</t>
  </si>
  <si>
    <t>Non woody figures updated to include vegetation loss that occurred in 2019, which was mapped in the 2020 analysis</t>
  </si>
  <si>
    <t>Written totals may differ to the summed total due to rounding.</t>
  </si>
  <si>
    <r>
      <t xml:space="preserve">Tab 3 - Vegetation loss by </t>
    </r>
    <r>
      <rPr>
        <b/>
        <i/>
        <sz val="11"/>
        <color theme="0"/>
        <rFont val="Arial"/>
        <family val="2"/>
        <scheme val="minor"/>
      </rPr>
      <t>Native Vegetation Act 2003</t>
    </r>
    <r>
      <rPr>
        <b/>
        <sz val="11"/>
        <color theme="0"/>
        <rFont val="Arial"/>
        <family val="2"/>
        <scheme val="minor"/>
      </rPr>
      <t xml:space="preserve"> (NV Act; hectares)</t>
    </r>
  </si>
  <si>
    <t>Aug 2017-18</t>
  </si>
  <si>
    <t>total</t>
  </si>
  <si>
    <t>Invasive native species (INS) Ministerial order (MO)</t>
  </si>
  <si>
    <t>Routine agricultural management activity for the management invasive native species under ministerial order</t>
  </si>
  <si>
    <t>INS MO</t>
  </si>
  <si>
    <t>PVP clause 20</t>
  </si>
  <si>
    <t>Clearing for conservation or long term environmental benefit under clause 20 in accordance with a property vegetation plan</t>
  </si>
  <si>
    <t>PVP INS</t>
  </si>
  <si>
    <t>Management of invasive native species that improves or maintains environmental outcomes under a property vegetation plan</t>
  </si>
  <si>
    <t>PVP clearing</t>
  </si>
  <si>
    <t>Broadscale clearing that improved or maintained environmental outcomes under a property vegetation plan</t>
  </si>
  <si>
    <t>PVP continuing use</t>
  </si>
  <si>
    <t>Clearing of regrowth authorised under a property vegetation plan</t>
  </si>
  <si>
    <t>PVP thinning</t>
  </si>
  <si>
    <t>Ecological thinning of vegetation that improves or maintains environmental outcomes under a property vegetation plan</t>
  </si>
  <si>
    <t>Paddock trees MO</t>
  </si>
  <si>
    <t>Routine Agricultural Management Activity for the clearing of paddock trees under ministerial order</t>
  </si>
  <si>
    <t>Thinning MO</t>
  </si>
  <si>
    <t>Routine Agricultural Management Activity for the ecological thinning of vegetation under ministerial order</t>
  </si>
  <si>
    <t>Tab 4: Vegetation loss by Local Land Services Act 2013 (hectares)</t>
  </si>
  <si>
    <t>Label</t>
  </si>
  <si>
    <t>Part 2:1</t>
  </si>
  <si>
    <t>Native Vegetation Code Part 2 Division 1 - Invasive Native Species -  Low impact clearing of invasive native species</t>
  </si>
  <si>
    <t>Part 2:2</t>
  </si>
  <si>
    <t>Native Vegetation Code Part 2 Division 2 - Invasive Native Species - Moderate impact clearing of invasive native species</t>
  </si>
  <si>
    <t>Part 2 - Invasive Native Species total</t>
  </si>
  <si>
    <t>Part 3:1</t>
  </si>
  <si>
    <t>Native Vegetation Code Part 3 Division 1 - Pasture Expansion - Uniform thinning of woody native vegetation (notification)</t>
  </si>
  <si>
    <t>Part 3:2</t>
  </si>
  <si>
    <t>Native Vegetation Code Part 3 Division 2 - Pasture Expansion - Uniform thinning of woody native vegetation (certification)</t>
  </si>
  <si>
    <t>Part 3:3</t>
  </si>
  <si>
    <t xml:space="preserve">Native Vegetation Code Part 3 Division 3 - Pasture Expansion - Mosaic thinning of woody native vegetation </t>
  </si>
  <si>
    <t>Part 3 - Pasture Expansion total</t>
  </si>
  <si>
    <t>Part 4:1</t>
  </si>
  <si>
    <t>Native Vegetation Code Part 4 Division 1 - Continuing Use - Managing woody native regrowth in managed native pastures</t>
  </si>
  <si>
    <t>Part 4.2</t>
  </si>
  <si>
    <t>Native Vegetation Code Part 4 Division 2 - Continuing Use - Continuation of land management activities undertaken after 1990</t>
  </si>
  <si>
    <t>Part 4.3</t>
  </si>
  <si>
    <t>Native Vegetation Code Part 4 Division 3 - Continuing Use - Continuation of rotational activity undertaken prior to 1990</t>
  </si>
  <si>
    <t>Part 4  - Continuing Use total</t>
  </si>
  <si>
    <t>Part 5.1</t>
  </si>
  <si>
    <t>Native Vegetation Code Part 5 Division 1 - Equity - Removing native vegetation from paddock tree areas</t>
  </si>
  <si>
    <t>Part 5.2</t>
  </si>
  <si>
    <t>Native Vegetation Code Part 5 Division 2 - Equity - Clearing compromised native groundcover</t>
  </si>
  <si>
    <t>Part 5.3</t>
  </si>
  <si>
    <t>Native Vegetation Code Part 5 Division 3 - Equity - Removing native vegetation from small areas</t>
  </si>
  <si>
    <t>Part 5.4</t>
  </si>
  <si>
    <t>Native Vegetation Code Part 5 Division 4 - Equity - Removing native vegetation from regulated rural areas</t>
  </si>
  <si>
    <t>Part 5  - Equity total</t>
  </si>
  <si>
    <t>Part 6.1</t>
  </si>
  <si>
    <t>Native Vegetation Code Part 6 Division 1 - Farm Plan-Removing native vegetation from paddock tree areas</t>
  </si>
  <si>
    <t>Part 6.2</t>
  </si>
  <si>
    <t>Native Vegetation Code Part 6 Division 2 - Farm Plan-Removing native vegetation from regulated rural areas</t>
  </si>
  <si>
    <t>Part 6  - Farm Plan total</t>
  </si>
  <si>
    <t>Private native forestry plan</t>
  </si>
  <si>
    <t>Private native forestry plans</t>
  </si>
  <si>
    <t>non woody figures updated to include vegetation loss that occurred in 2019, which was mapped in the 2020 analysis</t>
  </si>
  <si>
    <t>Tab 5 - Vegetation loss of Regulated Rural Land by Authorising Act and Local Land Services Region (hectares)</t>
  </si>
  <si>
    <t>LLS Act</t>
  </si>
  <si>
    <r>
      <t xml:space="preserve">Clearing is associated with an authorisation under the </t>
    </r>
    <r>
      <rPr>
        <i/>
        <sz val="11"/>
        <rFont val="Arial"/>
        <family val="2"/>
        <scheme val="minor"/>
      </rPr>
      <t xml:space="preserve">Local Land Services Act 2013 </t>
    </r>
    <r>
      <rPr>
        <sz val="11"/>
        <rFont val="Arial"/>
        <family val="2"/>
        <scheme val="minor"/>
      </rPr>
      <t>(LLS Act)</t>
    </r>
  </si>
  <si>
    <t>NV Act</t>
  </si>
  <si>
    <r>
      <t xml:space="preserve">Clearing is associated with an authorisation under the </t>
    </r>
    <r>
      <rPr>
        <i/>
        <sz val="11"/>
        <rFont val="Arial"/>
        <family val="2"/>
        <scheme val="minor"/>
      </rPr>
      <t xml:space="preserve">Native Vegetation Act 2003 </t>
    </r>
    <r>
      <rPr>
        <sz val="11"/>
        <rFont val="Arial"/>
        <family val="2"/>
        <scheme val="minor"/>
      </rPr>
      <t>(NV Act)</t>
    </r>
  </si>
  <si>
    <t>Other Acts</t>
  </si>
  <si>
    <t>Region</t>
  </si>
  <si>
    <t>Central Tablelands</t>
  </si>
  <si>
    <t>Central West</t>
  </si>
  <si>
    <t>Greater Sydney</t>
  </si>
  <si>
    <t>Hunter</t>
  </si>
  <si>
    <t>Murray</t>
  </si>
  <si>
    <t>North Coast</t>
  </si>
  <si>
    <t>North West</t>
  </si>
  <si>
    <t>Northern Tablelands</t>
  </si>
  <si>
    <t>Riverina</t>
  </si>
  <si>
    <t>South East</t>
  </si>
  <si>
    <t>Western</t>
  </si>
  <si>
    <t>Totals</t>
  </si>
  <si>
    <t>Tab 6: Vegetation loss by landcover class (hectares)</t>
  </si>
  <si>
    <t>Landcover class</t>
  </si>
  <si>
    <t>Class total</t>
  </si>
  <si>
    <t>From August 2017</t>
  </si>
  <si>
    <t>Agriculture</t>
  </si>
  <si>
    <t>Forestry</t>
  </si>
  <si>
    <t>Infrastructure</t>
  </si>
  <si>
    <t>Unallocated</t>
  </si>
  <si>
    <t>Tab 7 - Unallocated by landcover class</t>
  </si>
  <si>
    <t>Explanation</t>
  </si>
  <si>
    <t>Tab 7: Unallocated Vegetation loss by landcover sub-class (hectares)</t>
  </si>
  <si>
    <t>Non woody (ha)</t>
  </si>
  <si>
    <t>Non Woody (%)</t>
  </si>
  <si>
    <t>Woody (ha)</t>
  </si>
  <si>
    <t>Woody (%)</t>
  </si>
  <si>
    <t>Farm Infrastructure</t>
  </si>
  <si>
    <t>Non woody figures updated to include clearing that occurred in 2019, which was mapped in the 2020 analysis</t>
  </si>
  <si>
    <t xml:space="preserve">
Non woody vegetation loss (removal of grasses, small shrubs and groundcover) is identified by interpreters by comparing two high-resolution satellite images and analysing changes using a range of additional data and imagery products. Interpreters will assign a landcover class as with woody vegetation change. If the interpreter is not confident of the change it will not be reported until additional information can verify a change has occurred; for example, from native grassland to cropping. 
Additional evidence used to verify change may be higher-resolution imagery that clearly identifies cropping lines, or later imagery that shows an established crop
In this 2020 report the 2019 figures have been updated to incorporate these verified non woody clearing events.  More information about this method is available on request.
When undertaking landcover change analysis, the best available cloud-free sentinel images are selected for the whole of NSW closest to 1 January for each calendar year. Due to conditions, the image date can vary by up to 3 months. As the legislation was enacted on 25 August 2017, the first reporting period is approximately 4 months from 25 August 2017 to 1 January 2018 and images were selected as close as possible to 25 August. From the 2018 report onwards, the images closest to 1 January each year are compared to report landcover change in hectares for the calendar year.
Unallocated clearing (previously unexplained) refers to areas of vegetation loss on rural regulated land defined by the Local Land Services Act 2013 (LLS Act) for which the Department of Planning and Environment (the Department) does not yet know the background or specific details of the clearing.
This can include vegetation loss for routine farm management (allowable activities), land management activities under the Land Management Code 2018 that do not require certification or notification (e.g. regrowth), landholder self-assessment of the level disturbance of grasslands or groundcover, or other legislative exemptions. In some instances, activities may be unlawful and will require determination by court actions. To confirm authorisation, detected areas of vegetation loss are compared against all available spatial data for approvals (certificates and notifications) from the LLS Act or other relevant legislation including the former Native Vegetation Act 2003.The quality and currency of the spatial data that defines the authorised clearing may vary.
Written totals may differ to the summed total due to rounding.
Data released may be updated in the future as more accurate or additional information becomes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</si>
</sst>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5" x14ac:knownFonts="1">
    <font>
      <sz val="11"/>
      <color theme="1"/>
      <name val="Arial"/>
      <family val="2"/>
      <scheme val="minor"/>
    </font>
    <font>
      <sz val="11"/>
      <color theme="1"/>
      <name val="Arial"/>
      <family val="2"/>
      <scheme val="minor"/>
    </font>
    <font>
      <b/>
      <sz val="11"/>
      <color theme="0"/>
      <name val="Arial"/>
      <family val="2"/>
      <scheme val="minor"/>
    </font>
    <font>
      <sz val="11"/>
      <color theme="0"/>
      <name val="Arial"/>
      <family val="2"/>
      <scheme val="minor"/>
    </font>
    <font>
      <b/>
      <sz val="11"/>
      <name val="Arial"/>
      <family val="2"/>
      <scheme val="minor"/>
    </font>
    <font>
      <sz val="11"/>
      <name val="Arial"/>
      <family val="2"/>
      <scheme val="minor"/>
    </font>
    <font>
      <sz val="10"/>
      <name val="Arial"/>
      <family val="2"/>
      <scheme val="minor"/>
    </font>
    <font>
      <u/>
      <sz val="10"/>
      <color theme="10"/>
      <name val="Arial"/>
      <family val="2"/>
    </font>
    <font>
      <b/>
      <u/>
      <sz val="11"/>
      <color theme="10"/>
      <name val="Arial"/>
      <family val="2"/>
      <scheme val="minor"/>
    </font>
    <font>
      <b/>
      <i/>
      <sz val="11"/>
      <name val="Arial"/>
      <family val="2"/>
      <scheme val="minor"/>
    </font>
    <font>
      <i/>
      <sz val="11"/>
      <name val="Arial"/>
      <family val="2"/>
      <scheme val="minor"/>
    </font>
    <font>
      <sz val="10"/>
      <name val="Arial"/>
      <family val="2"/>
    </font>
    <font>
      <b/>
      <i/>
      <sz val="11"/>
      <color theme="0"/>
      <name val="Arial"/>
      <family val="2"/>
      <scheme val="minor"/>
    </font>
    <font>
      <sz val="11"/>
      <name val="Arial"/>
      <family val="2"/>
    </font>
    <font>
      <b/>
      <sz val="11"/>
      <name val="Arial"/>
      <family val="2"/>
    </font>
    <font>
      <sz val="8"/>
      <name val="Arial"/>
      <family val="2"/>
      <scheme val="minor"/>
    </font>
    <font>
      <b/>
      <sz val="11"/>
      <color theme="1"/>
      <name val="Arial"/>
      <family val="2"/>
      <scheme val="minor"/>
    </font>
    <font>
      <sz val="11"/>
      <name val="Arial"/>
      <family val="2"/>
    </font>
    <font>
      <sz val="10"/>
      <name val="Arial"/>
      <family val="2"/>
    </font>
    <font>
      <b/>
      <sz val="20"/>
      <name val="Arial"/>
      <family val="2"/>
      <scheme val="minor"/>
    </font>
    <font>
      <u/>
      <sz val="11"/>
      <color theme="10"/>
      <name val="Arial"/>
      <family val="2"/>
    </font>
    <font>
      <sz val="11"/>
      <color rgb="FF231F20"/>
      <name val="Arial"/>
      <family val="2"/>
      <scheme val="minor"/>
    </font>
    <font>
      <u/>
      <sz val="11"/>
      <color theme="10"/>
      <name val="Arial"/>
      <family val="2"/>
      <scheme val="minor"/>
    </font>
    <font>
      <b/>
      <sz val="22"/>
      <color rgb="FFFF0000"/>
      <name val="Arial"/>
      <family val="2"/>
      <scheme val="minor"/>
    </font>
    <font>
      <b/>
      <sz val="24"/>
      <color rgb="FFFF0000"/>
      <name val="Arial"/>
      <family val="2"/>
      <scheme val="minor"/>
    </font>
  </fonts>
  <fills count="6">
    <fill>
      <patternFill patternType="none"/>
    </fill>
    <fill>
      <patternFill patternType="gray125"/>
    </fill>
    <fill>
      <patternFill patternType="solid">
        <fgColor theme="1"/>
        <bgColor indexed="64"/>
      </patternFill>
    </fill>
    <fill>
      <patternFill patternType="solid">
        <fgColor theme="0" tint="-0.249977111117893"/>
        <bgColor indexed="64"/>
      </patternFill>
    </fill>
    <fill>
      <patternFill patternType="solid">
        <fgColor rgb="FFFFFFFF"/>
        <bgColor indexed="64"/>
      </patternFill>
    </fill>
    <fill>
      <patternFill patternType="solid">
        <fgColor theme="4" tint="0.79998168889431442"/>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bottom/>
      <diagonal/>
    </border>
    <border>
      <left/>
      <right style="medium">
        <color indexed="64"/>
      </right>
      <top/>
      <bottom/>
      <diagonal/>
    </border>
    <border>
      <left style="thin">
        <color auto="1"/>
      </left>
      <right style="thin">
        <color auto="1"/>
      </right>
      <top/>
      <bottom style="thin">
        <color auto="1"/>
      </bottom>
      <diagonal/>
    </border>
    <border>
      <left/>
      <right style="medium">
        <color indexed="64"/>
      </right>
      <top/>
      <bottom style="medium">
        <color theme="0"/>
      </bottom>
      <diagonal/>
    </border>
    <border>
      <left style="medium">
        <color indexed="64"/>
      </left>
      <right style="thin">
        <color auto="1"/>
      </right>
      <top/>
      <bottom style="medium">
        <color indexed="64"/>
      </bottom>
      <diagonal/>
    </border>
    <border>
      <left style="thin">
        <color auto="1"/>
      </left>
      <right style="thin">
        <color auto="1"/>
      </right>
      <top style="thin">
        <color auto="1"/>
      </top>
      <bottom style="medium">
        <color theme="0"/>
      </bottom>
      <diagonal/>
    </border>
    <border>
      <left/>
      <right/>
      <top/>
      <bottom style="medium">
        <color theme="0"/>
      </bottom>
      <diagonal/>
    </border>
    <border>
      <left/>
      <right/>
      <top style="medium">
        <color theme="0"/>
      </top>
      <bottom style="medium">
        <color theme="0"/>
      </bottom>
      <diagonal/>
    </border>
    <border>
      <left style="thin">
        <color auto="1"/>
      </left>
      <right style="thin">
        <color auto="1"/>
      </right>
      <top style="thin">
        <color auto="1"/>
      </top>
      <bottom style="medium">
        <color indexed="64"/>
      </bottom>
      <diagonal/>
    </border>
    <border>
      <left/>
      <right/>
      <top/>
      <bottom style="medium">
        <color indexed="64"/>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theme="0"/>
      </bottom>
      <diagonal/>
    </border>
    <border>
      <left style="thin">
        <color auto="1"/>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bottom style="medium">
        <color theme="0"/>
      </bottom>
      <diagonal/>
    </border>
    <border>
      <left style="thin">
        <color auto="1"/>
      </left>
      <right style="thin">
        <color auto="1"/>
      </right>
      <top/>
      <bottom/>
      <diagonal/>
    </border>
    <border>
      <left/>
      <right/>
      <top/>
      <bottom style="thin">
        <color indexed="64"/>
      </bottom>
      <diagonal/>
    </border>
    <border>
      <left/>
      <right style="thin">
        <color auto="1"/>
      </right>
      <top style="thin">
        <color auto="1"/>
      </top>
      <bottom style="thin">
        <color auto="1"/>
      </bottom>
      <diagonal/>
    </border>
    <border>
      <left/>
      <right style="thin">
        <color indexed="64"/>
      </right>
      <top style="thin">
        <color auto="1"/>
      </top>
      <bottom/>
      <diagonal/>
    </border>
    <border>
      <left/>
      <right style="thin">
        <color indexed="64"/>
      </right>
      <top/>
      <bottom/>
      <diagonal/>
    </border>
    <border>
      <left/>
      <right style="thin">
        <color auto="1"/>
      </right>
      <top/>
      <bottom style="thin">
        <color indexed="64"/>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auto="1"/>
      </left>
      <right style="medium">
        <color indexed="64"/>
      </right>
      <top/>
      <bottom style="thin">
        <color auto="1"/>
      </bottom>
      <diagonal/>
    </border>
  </borders>
  <cellStyleXfs count="7">
    <xf numFmtId="0" fontId="0" fillId="0" borderId="0"/>
    <xf numFmtId="43" fontId="1" fillId="0" borderId="0" applyFont="0" applyFill="0" applyBorder="0" applyAlignment="0" applyProtection="0"/>
    <xf numFmtId="0" fontId="7" fillId="0" borderId="0" applyNumberFormat="0" applyFill="0" applyBorder="0" applyAlignment="0" applyProtection="0"/>
    <xf numFmtId="0" fontId="11" fillId="0" borderId="0"/>
    <xf numFmtId="9" fontId="1" fillId="0" borderId="0" applyFont="0" applyFill="0" applyBorder="0" applyAlignment="0" applyProtection="0"/>
    <xf numFmtId="0" fontId="18" fillId="0" borderId="0"/>
    <xf numFmtId="0" fontId="1" fillId="0" borderId="0"/>
  </cellStyleXfs>
  <cellXfs count="191">
    <xf numFmtId="0" fontId="0" fillId="0" borderId="0" xfId="0"/>
    <xf numFmtId="0" fontId="2" fillId="2" borderId="0" xfId="0" applyFont="1" applyFill="1" applyAlignment="1">
      <alignment vertical="center"/>
    </xf>
    <xf numFmtId="0" fontId="3" fillId="2" borderId="0" xfId="0" applyFont="1" applyFill="1"/>
    <xf numFmtId="0" fontId="4" fillId="3" borderId="2" xfId="0" applyFont="1" applyFill="1" applyBorder="1" applyAlignment="1">
      <alignment horizontal="center" vertical="top"/>
    </xf>
    <xf numFmtId="0" fontId="2" fillId="2" borderId="2" xfId="0" applyFont="1" applyFill="1" applyBorder="1" applyAlignment="1">
      <alignment horizontal="center" vertical="top"/>
    </xf>
    <xf numFmtId="0" fontId="4" fillId="0" borderId="4" xfId="0" applyFont="1" applyBorder="1" applyAlignment="1">
      <alignment horizontal="center" vertical="top"/>
    </xf>
    <xf numFmtId="164" fontId="5" fillId="0" borderId="5" xfId="1" applyNumberFormat="1" applyFont="1" applyFill="1" applyBorder="1" applyAlignment="1">
      <alignment horizontal="right"/>
    </xf>
    <xf numFmtId="164" fontId="3" fillId="2" borderId="6" xfId="1" applyNumberFormat="1" applyFont="1" applyFill="1" applyBorder="1" applyAlignment="1">
      <alignment horizontal="right"/>
    </xf>
    <xf numFmtId="0" fontId="4" fillId="0" borderId="1" xfId="0" applyFont="1" applyBorder="1" applyAlignment="1">
      <alignment horizontal="center" vertical="top"/>
    </xf>
    <xf numFmtId="164" fontId="5" fillId="0" borderId="0" xfId="1" applyNumberFormat="1" applyFont="1" applyFill="1" applyBorder="1" applyAlignment="1">
      <alignment horizontal="right"/>
    </xf>
    <xf numFmtId="164" fontId="3" fillId="2" borderId="8" xfId="1" applyNumberFormat="1" applyFont="1" applyFill="1" applyBorder="1" applyAlignment="1">
      <alignment horizontal="right"/>
    </xf>
    <xf numFmtId="0" fontId="4" fillId="0" borderId="9" xfId="0" applyFont="1" applyBorder="1" applyAlignment="1">
      <alignment horizontal="center" vertical="top"/>
    </xf>
    <xf numFmtId="164" fontId="3" fillId="2" borderId="10" xfId="1" applyNumberFormat="1" applyFont="1" applyFill="1" applyBorder="1" applyAlignment="1">
      <alignment horizontal="right"/>
    </xf>
    <xf numFmtId="0" fontId="2" fillId="2" borderId="12" xfId="0" applyFont="1" applyFill="1" applyBorder="1" applyAlignment="1">
      <alignment horizontal="center" vertical="top"/>
    </xf>
    <xf numFmtId="164" fontId="2" fillId="2" borderId="13" xfId="1" applyNumberFormat="1" applyFont="1" applyFill="1" applyBorder="1" applyAlignment="1">
      <alignment horizontal="right"/>
    </xf>
    <xf numFmtId="164" fontId="2" fillId="2" borderId="14" xfId="1" applyNumberFormat="1" applyFont="1" applyFill="1" applyBorder="1" applyAlignment="1">
      <alignment horizontal="right"/>
    </xf>
    <xf numFmtId="0" fontId="6" fillId="0" borderId="0" xfId="0" applyFont="1"/>
    <xf numFmtId="0" fontId="6" fillId="0" borderId="0" xfId="0" applyFont="1" applyAlignment="1">
      <alignment horizontal="left"/>
    </xf>
    <xf numFmtId="0" fontId="5" fillId="0" borderId="0" xfId="0" applyFont="1"/>
    <xf numFmtId="0" fontId="4" fillId="0" borderId="0" xfId="0" applyFont="1"/>
    <xf numFmtId="0" fontId="8" fillId="0" borderId="0" xfId="2" applyFont="1" applyBorder="1"/>
    <xf numFmtId="0" fontId="5" fillId="0" borderId="0" xfId="0" applyFont="1" applyAlignment="1">
      <alignment horizontal="center"/>
    </xf>
    <xf numFmtId="0" fontId="3" fillId="2" borderId="0" xfId="0" applyFont="1" applyFill="1" applyAlignment="1">
      <alignment horizontal="left"/>
    </xf>
    <xf numFmtId="164" fontId="3" fillId="2" borderId="0" xfId="1" applyNumberFormat="1" applyFont="1" applyFill="1"/>
    <xf numFmtId="164" fontId="4" fillId="3" borderId="2" xfId="1" applyNumberFormat="1" applyFont="1" applyFill="1" applyBorder="1" applyAlignment="1">
      <alignment horizontal="center" vertical="top"/>
    </xf>
    <xf numFmtId="164" fontId="2" fillId="2" borderId="2" xfId="1" applyNumberFormat="1" applyFont="1" applyFill="1" applyBorder="1" applyAlignment="1">
      <alignment horizontal="center" vertical="top"/>
    </xf>
    <xf numFmtId="0" fontId="5" fillId="0" borderId="20" xfId="0" applyFont="1" applyBorder="1" applyAlignment="1">
      <alignment horizontal="left" vertical="top"/>
    </xf>
    <xf numFmtId="164" fontId="5" fillId="0" borderId="4" xfId="1" applyNumberFormat="1" applyFont="1" applyBorder="1" applyAlignment="1">
      <alignment horizontal="right"/>
    </xf>
    <xf numFmtId="164" fontId="3" fillId="2" borderId="21" xfId="1" applyNumberFormat="1" applyFont="1" applyFill="1" applyBorder="1" applyAlignment="1">
      <alignment horizontal="right"/>
    </xf>
    <xf numFmtId="0" fontId="5" fillId="0" borderId="22" xfId="0" applyFont="1" applyBorder="1" applyAlignment="1">
      <alignment horizontal="left" vertical="top"/>
    </xf>
    <xf numFmtId="164" fontId="5" fillId="0" borderId="1" xfId="1" applyNumberFormat="1" applyFont="1" applyBorder="1" applyAlignment="1">
      <alignment horizontal="right"/>
    </xf>
    <xf numFmtId="164" fontId="3" fillId="2" borderId="23" xfId="1" applyNumberFormat="1" applyFont="1" applyFill="1" applyBorder="1" applyAlignment="1">
      <alignment horizontal="right"/>
    </xf>
    <xf numFmtId="164" fontId="3" fillId="2" borderId="24" xfId="1" applyNumberFormat="1" applyFont="1" applyFill="1" applyBorder="1" applyAlignment="1">
      <alignment horizontal="right"/>
    </xf>
    <xf numFmtId="164" fontId="2" fillId="2" borderId="12" xfId="1" applyNumberFormat="1" applyFont="1" applyFill="1" applyBorder="1" applyAlignment="1">
      <alignment horizontal="right"/>
    </xf>
    <xf numFmtId="164" fontId="2" fillId="2" borderId="27" xfId="1" applyNumberFormat="1" applyFont="1" applyFill="1" applyBorder="1"/>
    <xf numFmtId="0" fontId="5" fillId="0" borderId="22" xfId="0" applyFont="1" applyBorder="1"/>
    <xf numFmtId="164" fontId="5" fillId="0" borderId="0" xfId="1" applyNumberFormat="1" applyFont="1"/>
    <xf numFmtId="164" fontId="5" fillId="0" borderId="0" xfId="1" applyNumberFormat="1" applyFont="1" applyAlignment="1">
      <alignment horizontal="center"/>
    </xf>
    <xf numFmtId="0" fontId="5" fillId="0" borderId="0" xfId="0" applyFont="1" applyAlignment="1">
      <alignment horizontal="center" vertical="top"/>
    </xf>
    <xf numFmtId="164" fontId="5" fillId="0" borderId="0" xfId="1" applyNumberFormat="1" applyFont="1" applyBorder="1"/>
    <xf numFmtId="0" fontId="4" fillId="3" borderId="1" xfId="0" applyFont="1" applyFill="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vertical="center" wrapText="1"/>
    </xf>
    <xf numFmtId="0" fontId="4" fillId="0" borderId="2" xfId="0" applyFont="1" applyBorder="1" applyAlignment="1">
      <alignment horizontal="center" vertical="top"/>
    </xf>
    <xf numFmtId="0" fontId="5" fillId="0" borderId="2" xfId="0" applyFont="1" applyBorder="1" applyAlignment="1">
      <alignment vertical="center" wrapText="1"/>
    </xf>
    <xf numFmtId="164" fontId="2" fillId="2" borderId="1" xfId="1" applyNumberFormat="1" applyFont="1" applyFill="1" applyBorder="1"/>
    <xf numFmtId="0" fontId="2" fillId="2" borderId="1" xfId="0" applyFont="1" applyFill="1" applyBorder="1" applyAlignment="1">
      <alignment horizontal="center" vertical="top"/>
    </xf>
    <xf numFmtId="164" fontId="3" fillId="2" borderId="13" xfId="1" applyNumberFormat="1" applyFont="1" applyFill="1" applyBorder="1"/>
    <xf numFmtId="0" fontId="2" fillId="2" borderId="29" xfId="0" applyFont="1" applyFill="1" applyBorder="1" applyAlignment="1">
      <alignment vertical="center"/>
    </xf>
    <xf numFmtId="0" fontId="5" fillId="0" borderId="1" xfId="0" applyFont="1" applyBorder="1"/>
    <xf numFmtId="164" fontId="5" fillId="0" borderId="0" xfId="1" applyNumberFormat="1" applyFont="1" applyFill="1" applyAlignment="1">
      <alignment horizontal="right"/>
    </xf>
    <xf numFmtId="164" fontId="2" fillId="2" borderId="29" xfId="1" applyNumberFormat="1" applyFont="1" applyFill="1" applyBorder="1"/>
    <xf numFmtId="0" fontId="13" fillId="0" borderId="0" xfId="0" applyFont="1"/>
    <xf numFmtId="0" fontId="14" fillId="0" borderId="0" xfId="0" applyFont="1"/>
    <xf numFmtId="0" fontId="4" fillId="0" borderId="1" xfId="0" applyFont="1" applyBorder="1" applyAlignment="1">
      <alignment vertical="top"/>
    </xf>
    <xf numFmtId="0" fontId="5" fillId="0" borderId="0" xfId="0" applyFont="1" applyAlignment="1">
      <alignment horizontal="center" vertical="center"/>
    </xf>
    <xf numFmtId="0" fontId="5" fillId="0" borderId="0" xfId="0" applyFont="1" applyAlignment="1">
      <alignment vertical="center"/>
    </xf>
    <xf numFmtId="0" fontId="4" fillId="3" borderId="17" xfId="0" applyFont="1" applyFill="1" applyBorder="1" applyAlignment="1">
      <alignment horizontal="center" vertical="top"/>
    </xf>
    <xf numFmtId="0" fontId="4" fillId="3" borderId="4" xfId="0" applyFont="1" applyFill="1" applyBorder="1" applyAlignment="1">
      <alignment horizontal="center" vertical="top"/>
    </xf>
    <xf numFmtId="0" fontId="2" fillId="2" borderId="21" xfId="0" applyFont="1" applyFill="1" applyBorder="1" applyAlignment="1">
      <alignment horizontal="center" vertical="top"/>
    </xf>
    <xf numFmtId="0" fontId="4" fillId="0" borderId="15" xfId="0" applyFont="1" applyBorder="1" applyAlignment="1">
      <alignment horizontal="center" vertical="top"/>
    </xf>
    <xf numFmtId="164" fontId="2" fillId="2" borderId="0" xfId="1" applyNumberFormat="1" applyFont="1" applyFill="1"/>
    <xf numFmtId="164" fontId="5" fillId="0" borderId="16" xfId="1" applyNumberFormat="1" applyFont="1" applyFill="1" applyBorder="1" applyAlignment="1">
      <alignment horizontal="right"/>
    </xf>
    <xf numFmtId="17" fontId="4" fillId="3" borderId="4" xfId="0" applyNumberFormat="1" applyFont="1" applyFill="1" applyBorder="1" applyAlignment="1">
      <alignment horizontal="center" vertical="top"/>
    </xf>
    <xf numFmtId="0" fontId="2" fillId="2" borderId="15" xfId="0" applyFont="1" applyFill="1" applyBorder="1" applyAlignment="1">
      <alignment horizontal="center" vertical="top"/>
    </xf>
    <xf numFmtId="164" fontId="2" fillId="2" borderId="16" xfId="1" applyNumberFormat="1" applyFont="1" applyFill="1" applyBorder="1"/>
    <xf numFmtId="164" fontId="2" fillId="2" borderId="13" xfId="1" applyNumberFormat="1" applyFont="1" applyFill="1" applyBorder="1"/>
    <xf numFmtId="0" fontId="2" fillId="2" borderId="1" xfId="0" applyFont="1" applyFill="1" applyBorder="1" applyAlignment="1">
      <alignment horizontal="right" vertical="top"/>
    </xf>
    <xf numFmtId="164" fontId="3" fillId="2" borderId="42" xfId="1" applyNumberFormat="1" applyFont="1" applyFill="1" applyBorder="1" applyAlignment="1">
      <alignment horizontal="right"/>
    </xf>
    <xf numFmtId="164" fontId="0" fillId="0" borderId="0" xfId="0" applyNumberFormat="1"/>
    <xf numFmtId="164" fontId="3" fillId="2" borderId="39" xfId="1" applyNumberFormat="1" applyFont="1" applyFill="1" applyBorder="1" applyAlignment="1">
      <alignment horizontal="right"/>
    </xf>
    <xf numFmtId="164" fontId="3" fillId="2" borderId="0" xfId="1" applyNumberFormat="1" applyFont="1" applyFill="1" applyAlignment="1">
      <alignment horizontal="right"/>
    </xf>
    <xf numFmtId="0" fontId="4" fillId="3" borderId="1" xfId="0" applyFont="1" applyFill="1" applyBorder="1" applyAlignment="1">
      <alignment horizontal="center" vertical="center"/>
    </xf>
    <xf numFmtId="0" fontId="4" fillId="3" borderId="30" xfId="0" applyFont="1" applyFill="1" applyBorder="1" applyAlignment="1">
      <alignment horizontal="center" vertical="center"/>
    </xf>
    <xf numFmtId="0" fontId="2" fillId="2" borderId="22" xfId="0" applyFont="1" applyFill="1" applyBorder="1" applyAlignment="1">
      <alignment horizontal="center" vertical="center"/>
    </xf>
    <xf numFmtId="164" fontId="3" fillId="2" borderId="36" xfId="1" applyNumberFormat="1" applyFont="1" applyFill="1" applyBorder="1"/>
    <xf numFmtId="0" fontId="5" fillId="0" borderId="1" xfId="0" applyFont="1" applyBorder="1" applyAlignment="1">
      <alignment vertical="center"/>
    </xf>
    <xf numFmtId="0" fontId="17" fillId="0" borderId="0" xfId="0" applyFont="1"/>
    <xf numFmtId="164" fontId="5" fillId="0" borderId="0" xfId="1" applyNumberFormat="1" applyFont="1" applyAlignment="1">
      <alignment horizontal="right"/>
    </xf>
    <xf numFmtId="0" fontId="18" fillId="0" borderId="0" xfId="0" applyFont="1"/>
    <xf numFmtId="0" fontId="5" fillId="0" borderId="0" xfId="5" applyFont="1" applyAlignment="1">
      <alignment wrapText="1"/>
    </xf>
    <xf numFmtId="0" fontId="4" fillId="0" borderId="0" xfId="5" applyFont="1"/>
    <xf numFmtId="0" fontId="5" fillId="0" borderId="0" xfId="5" applyFont="1" applyAlignment="1">
      <alignment horizontal="left" wrapText="1"/>
    </xf>
    <xf numFmtId="0" fontId="15" fillId="0" borderId="0" xfId="5" applyFont="1" applyAlignment="1">
      <alignment wrapText="1"/>
    </xf>
    <xf numFmtId="0" fontId="5" fillId="0" borderId="0" xfId="5" quotePrefix="1" applyFont="1" applyAlignment="1">
      <alignment wrapText="1"/>
    </xf>
    <xf numFmtId="0" fontId="5" fillId="0" borderId="0" xfId="5" applyFont="1" applyAlignment="1">
      <alignment vertical="top" wrapText="1"/>
    </xf>
    <xf numFmtId="0" fontId="21" fillId="0" borderId="0" xfId="5" applyFont="1" applyAlignment="1">
      <alignment vertical="center" wrapText="1"/>
    </xf>
    <xf numFmtId="0" fontId="16" fillId="0" borderId="0" xfId="6" applyFont="1"/>
    <xf numFmtId="0" fontId="1" fillId="0" borderId="0" xfId="6"/>
    <xf numFmtId="0" fontId="5" fillId="0" borderId="0" xfId="5" applyFont="1"/>
    <xf numFmtId="0" fontId="16" fillId="0" borderId="1" xfId="6" applyFont="1" applyBorder="1" applyAlignment="1">
      <alignment horizontal="left" vertical="center"/>
    </xf>
    <xf numFmtId="0" fontId="1" fillId="0" borderId="1" xfId="6" applyBorder="1" applyAlignment="1">
      <alignment horizontal="left" vertical="center"/>
    </xf>
    <xf numFmtId="0" fontId="22" fillId="0" borderId="0" xfId="2" applyFont="1" applyFill="1" applyAlignment="1"/>
    <xf numFmtId="164" fontId="5" fillId="5" borderId="4" xfId="1" applyNumberFormat="1" applyFont="1" applyFill="1" applyBorder="1" applyAlignment="1">
      <alignment horizontal="right"/>
    </xf>
    <xf numFmtId="164" fontId="5" fillId="5" borderId="1" xfId="1" applyNumberFormat="1" applyFont="1" applyFill="1" applyBorder="1" applyAlignment="1">
      <alignment horizontal="right"/>
    </xf>
    <xf numFmtId="164" fontId="5" fillId="5" borderId="5" xfId="1" applyNumberFormat="1" applyFont="1" applyFill="1" applyBorder="1" applyAlignment="1">
      <alignment horizontal="right"/>
    </xf>
    <xf numFmtId="164" fontId="5" fillId="5" borderId="0" xfId="1" applyNumberFormat="1" applyFont="1" applyFill="1" applyBorder="1" applyAlignment="1">
      <alignment horizontal="right"/>
    </xf>
    <xf numFmtId="164" fontId="5" fillId="5" borderId="0" xfId="1" applyNumberFormat="1" applyFont="1" applyFill="1" applyAlignment="1">
      <alignment horizontal="right"/>
    </xf>
    <xf numFmtId="164" fontId="5" fillId="0" borderId="4" xfId="1" applyNumberFormat="1" applyFont="1" applyFill="1" applyBorder="1" applyAlignment="1">
      <alignment horizontal="right"/>
    </xf>
    <xf numFmtId="164" fontId="5" fillId="0" borderId="1" xfId="1" applyNumberFormat="1" applyFont="1" applyFill="1" applyBorder="1" applyAlignment="1">
      <alignment horizontal="right"/>
    </xf>
    <xf numFmtId="164" fontId="5" fillId="5" borderId="0" xfId="1" applyNumberFormat="1" applyFont="1" applyFill="1"/>
    <xf numFmtId="164" fontId="5" fillId="5" borderId="16" xfId="1" applyNumberFormat="1" applyFont="1" applyFill="1" applyBorder="1" applyAlignment="1">
      <alignment horizontal="right"/>
    </xf>
    <xf numFmtId="9" fontId="0" fillId="0" borderId="0" xfId="4" applyFont="1"/>
    <xf numFmtId="0" fontId="23" fillId="0" borderId="0" xfId="0" applyFont="1"/>
    <xf numFmtId="0" fontId="24" fillId="0" borderId="0" xfId="0" applyFont="1"/>
    <xf numFmtId="164" fontId="5" fillId="0" borderId="0" xfId="0" applyNumberFormat="1" applyFont="1"/>
    <xf numFmtId="0" fontId="0" fillId="0" borderId="0" xfId="0" applyBorder="1"/>
    <xf numFmtId="0" fontId="4" fillId="0" borderId="15" xfId="0" applyFont="1" applyBorder="1" applyAlignment="1">
      <alignment horizontal="left" vertical="top"/>
    </xf>
    <xf numFmtId="0" fontId="0" fillId="0" borderId="0" xfId="0" applyAlignment="1"/>
    <xf numFmtId="0" fontId="5" fillId="0" borderId="0" xfId="0" applyFont="1" applyAlignment="1">
      <alignment horizontal="center"/>
    </xf>
    <xf numFmtId="9" fontId="5" fillId="0" borderId="4" xfId="4" applyFont="1" applyBorder="1" applyAlignment="1">
      <alignment horizontal="center"/>
    </xf>
    <xf numFmtId="9" fontId="5" fillId="0" borderId="1" xfId="4" applyFont="1" applyBorder="1" applyAlignment="1">
      <alignment horizontal="center"/>
    </xf>
    <xf numFmtId="0" fontId="2" fillId="2" borderId="25" xfId="0" applyFont="1" applyFill="1" applyBorder="1" applyAlignment="1">
      <alignment vertical="top"/>
    </xf>
    <xf numFmtId="164" fontId="2" fillId="2" borderId="12" xfId="1" applyNumberFormat="1" applyFont="1" applyFill="1" applyBorder="1" applyAlignment="1">
      <alignment horizontal="center"/>
    </xf>
    <xf numFmtId="164" fontId="2" fillId="2" borderId="27" xfId="1" applyNumberFormat="1" applyFont="1" applyFill="1" applyBorder="1" applyAlignment="1">
      <alignment horizontal="center"/>
    </xf>
    <xf numFmtId="0" fontId="4" fillId="0" borderId="3" xfId="0" applyFont="1" applyBorder="1" applyAlignment="1">
      <alignment vertical="top" wrapText="1"/>
    </xf>
    <xf numFmtId="0" fontId="4" fillId="0" borderId="7" xfId="0" applyFont="1" applyBorder="1" applyAlignment="1">
      <alignment vertical="top" wrapText="1"/>
    </xf>
    <xf numFmtId="0" fontId="4" fillId="0" borderId="11" xfId="0" applyFont="1" applyBorder="1" applyAlignment="1">
      <alignment vertical="top" wrapText="1"/>
    </xf>
    <xf numFmtId="165" fontId="0" fillId="0" borderId="0" xfId="4" applyNumberFormat="1" applyFont="1"/>
    <xf numFmtId="0" fontId="7" fillId="0" borderId="22" xfId="2" applyFill="1" applyBorder="1" applyAlignment="1">
      <alignment horizontal="left"/>
    </xf>
    <xf numFmtId="0" fontId="7" fillId="0" borderId="34" xfId="2" applyFill="1" applyBorder="1" applyAlignment="1">
      <alignment horizontal="left"/>
    </xf>
    <xf numFmtId="0" fontId="7" fillId="0" borderId="30" xfId="2" applyFill="1" applyBorder="1" applyAlignment="1">
      <alignment horizontal="left"/>
    </xf>
    <xf numFmtId="0" fontId="16" fillId="0" borderId="22" xfId="6" applyFont="1" applyBorder="1" applyAlignment="1">
      <alignment horizontal="left" vertical="center"/>
    </xf>
    <xf numFmtId="0" fontId="16" fillId="0" borderId="34" xfId="6" applyFont="1" applyBorder="1" applyAlignment="1">
      <alignment horizontal="left" vertical="center"/>
    </xf>
    <xf numFmtId="0" fontId="16" fillId="0" borderId="30" xfId="6" applyFont="1" applyBorder="1" applyAlignment="1">
      <alignment horizontal="left" vertical="center"/>
    </xf>
    <xf numFmtId="0" fontId="5" fillId="0" borderId="0" xfId="5" applyFont="1" applyAlignment="1">
      <alignment horizontal="left" vertical="top" wrapText="1"/>
    </xf>
    <xf numFmtId="0" fontId="19" fillId="0" borderId="0" xfId="5" applyFont="1" applyAlignment="1">
      <alignment horizontal="left"/>
    </xf>
    <xf numFmtId="0" fontId="5" fillId="0" borderId="0" xfId="5" applyFont="1" applyAlignment="1">
      <alignment horizontal="left" wrapText="1"/>
    </xf>
    <xf numFmtId="0" fontId="4" fillId="0" borderId="0" xfId="5" applyFont="1" applyAlignment="1">
      <alignment horizontal="left" wrapText="1"/>
    </xf>
    <xf numFmtId="0" fontId="20" fillId="0" borderId="0" xfId="2" applyFont="1" applyAlignment="1">
      <alignment horizontal="left" wrapText="1"/>
    </xf>
    <xf numFmtId="0" fontId="2" fillId="2" borderId="25" xfId="0" applyFont="1" applyFill="1" applyBorder="1" applyAlignment="1">
      <alignment horizontal="left" vertical="top"/>
    </xf>
    <xf numFmtId="0" fontId="2" fillId="2" borderId="26" xfId="0" applyFont="1" applyFill="1" applyBorder="1" applyAlignment="1">
      <alignment horizontal="left" vertical="top"/>
    </xf>
    <xf numFmtId="0" fontId="4" fillId="0" borderId="17"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17" xfId="0" applyFont="1" applyBorder="1" applyAlignment="1">
      <alignment horizontal="center" vertical="top"/>
    </xf>
    <xf numFmtId="0" fontId="4" fillId="0" borderId="18" xfId="0" applyFont="1" applyBorder="1" applyAlignment="1">
      <alignment horizontal="center" vertical="top"/>
    </xf>
    <xf numFmtId="0" fontId="4" fillId="0" borderId="19" xfId="0" applyFont="1" applyBorder="1" applyAlignment="1">
      <alignment horizontal="center" vertical="top"/>
    </xf>
    <xf numFmtId="0" fontId="2" fillId="2" borderId="17" xfId="0" applyFont="1" applyFill="1" applyBorder="1" applyAlignment="1">
      <alignment horizontal="center" vertical="top"/>
    </xf>
    <xf numFmtId="0" fontId="2" fillId="2" borderId="18" xfId="0" applyFont="1" applyFill="1" applyBorder="1" applyAlignment="1">
      <alignment horizontal="center" vertical="top"/>
    </xf>
    <xf numFmtId="0" fontId="2" fillId="2" borderId="19" xfId="0" applyFont="1" applyFill="1" applyBorder="1" applyAlignment="1">
      <alignment horizontal="center" vertical="top"/>
    </xf>
    <xf numFmtId="0" fontId="4" fillId="0" borderId="3" xfId="0" applyFont="1" applyBorder="1" applyAlignment="1">
      <alignment horizontal="center" vertical="top"/>
    </xf>
    <xf numFmtId="0" fontId="4" fillId="0" borderId="7" xfId="0" applyFont="1" applyBorder="1" applyAlignment="1">
      <alignment horizontal="center" vertical="top"/>
    </xf>
    <xf numFmtId="0" fontId="4" fillId="0" borderId="11" xfId="0" applyFont="1" applyBorder="1" applyAlignment="1">
      <alignment horizontal="center" vertical="top"/>
    </xf>
    <xf numFmtId="0" fontId="4" fillId="0" borderId="3" xfId="0" applyFont="1" applyBorder="1" applyAlignment="1">
      <alignment horizontal="center" vertical="top" wrapText="1"/>
    </xf>
    <xf numFmtId="0" fontId="4" fillId="0" borderId="7" xfId="0" applyFont="1" applyBorder="1" applyAlignment="1">
      <alignment horizontal="center" vertical="top" wrapText="1"/>
    </xf>
    <xf numFmtId="0" fontId="4" fillId="0" borderId="11" xfId="0" applyFont="1" applyBorder="1" applyAlignment="1">
      <alignment horizontal="center" vertical="top" wrapText="1"/>
    </xf>
    <xf numFmtId="0" fontId="4" fillId="0" borderId="2" xfId="0" applyFont="1" applyBorder="1" applyAlignment="1">
      <alignment horizontal="center" vertical="center" textRotation="90"/>
    </xf>
    <xf numFmtId="0" fontId="4" fillId="0" borderId="28" xfId="0" applyFont="1" applyBorder="1" applyAlignment="1">
      <alignment horizontal="center" vertical="center" textRotation="90"/>
    </xf>
    <xf numFmtId="0" fontId="4" fillId="0" borderId="9" xfId="0" applyFont="1" applyBorder="1" applyAlignment="1">
      <alignment horizontal="center" vertical="center" textRotation="90"/>
    </xf>
    <xf numFmtId="0" fontId="2" fillId="2" borderId="1" xfId="0" applyFont="1" applyFill="1" applyBorder="1" applyAlignment="1">
      <alignment horizontal="right" vertical="top"/>
    </xf>
    <xf numFmtId="0" fontId="2" fillId="2" borderId="29" xfId="0" applyFont="1" applyFill="1" applyBorder="1" applyAlignment="1">
      <alignment horizontal="left" vertical="center"/>
    </xf>
    <xf numFmtId="0" fontId="2" fillId="2" borderId="22" xfId="0" applyFont="1" applyFill="1" applyBorder="1" applyAlignment="1">
      <alignment horizontal="right" vertical="top"/>
    </xf>
    <xf numFmtId="0" fontId="2" fillId="2" borderId="30" xfId="0" applyFont="1" applyFill="1" applyBorder="1" applyAlignment="1">
      <alignment horizontal="right" vertical="top"/>
    </xf>
    <xf numFmtId="0" fontId="17" fillId="0" borderId="0" xfId="0" applyFont="1" applyAlignment="1">
      <alignment horizontal="left" wrapText="1"/>
    </xf>
    <xf numFmtId="0" fontId="4" fillId="0" borderId="2" xfId="0" applyFont="1" applyBorder="1" applyAlignment="1">
      <alignment horizontal="center" vertical="center" textRotation="90" wrapText="1"/>
    </xf>
    <xf numFmtId="0" fontId="4" fillId="0" borderId="28" xfId="0" applyFont="1" applyBorder="1" applyAlignment="1">
      <alignment horizontal="center" vertical="center" textRotation="90" wrapText="1"/>
    </xf>
    <xf numFmtId="0" fontId="4" fillId="0" borderId="9" xfId="0" applyFont="1" applyBorder="1" applyAlignment="1">
      <alignment horizontal="center" vertical="center" textRotation="90" wrapText="1"/>
    </xf>
    <xf numFmtId="0" fontId="4" fillId="3" borderId="3"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40" xfId="0" applyFont="1" applyBorder="1" applyAlignment="1">
      <alignment horizontal="center" vertical="top"/>
    </xf>
    <xf numFmtId="0" fontId="4" fillId="0" borderId="0" xfId="0" applyFont="1" applyAlignment="1">
      <alignment horizontal="center" vertical="top"/>
    </xf>
    <xf numFmtId="0" fontId="5" fillId="0" borderId="40" xfId="0" applyFont="1" applyBorder="1" applyAlignment="1">
      <alignment horizontal="center"/>
    </xf>
    <xf numFmtId="0" fontId="5" fillId="0" borderId="0" xfId="0" applyFont="1" applyAlignment="1">
      <alignment horizont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4" borderId="41" xfId="0" applyFont="1" applyFill="1" applyBorder="1" applyAlignment="1">
      <alignment horizontal="center"/>
    </xf>
    <xf numFmtId="0" fontId="5" fillId="4" borderId="5" xfId="0" applyFont="1" applyFill="1" applyBorder="1" applyAlignment="1">
      <alignment horizontal="center"/>
    </xf>
    <xf numFmtId="0" fontId="5" fillId="4" borderId="40"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Alignment="1">
      <alignment horizontal="center"/>
    </xf>
    <xf numFmtId="0" fontId="2" fillId="2" borderId="29" xfId="0" applyFont="1" applyFill="1" applyBorder="1" applyAlignment="1">
      <alignment horizontal="left" wrapText="1"/>
    </xf>
    <xf numFmtId="0" fontId="4" fillId="0" borderId="22" xfId="0" applyFont="1" applyBorder="1" applyAlignment="1">
      <alignment horizontal="center" vertical="top"/>
    </xf>
    <xf numFmtId="0" fontId="4" fillId="0" borderId="34" xfId="0" applyFont="1" applyBorder="1" applyAlignment="1">
      <alignment horizontal="center" vertical="top"/>
    </xf>
    <xf numFmtId="0" fontId="4" fillId="0" borderId="30" xfId="0" applyFont="1" applyBorder="1" applyAlignment="1">
      <alignment horizontal="center" vertical="top"/>
    </xf>
    <xf numFmtId="0" fontId="5" fillId="0" borderId="35" xfId="0" applyFont="1" applyBorder="1" applyAlignment="1">
      <alignment vertical="top"/>
    </xf>
    <xf numFmtId="0" fontId="5" fillId="0" borderId="36" xfId="0" applyFont="1" applyBorder="1" applyAlignment="1">
      <alignment vertical="top"/>
    </xf>
    <xf numFmtId="0" fontId="5" fillId="0" borderId="31" xfId="0" applyFont="1" applyBorder="1" applyAlignment="1">
      <alignment vertical="top"/>
    </xf>
    <xf numFmtId="0" fontId="5" fillId="0" borderId="37" xfId="0" applyFont="1" applyBorder="1" applyAlignment="1">
      <alignment vertical="top"/>
    </xf>
    <xf numFmtId="0" fontId="5" fillId="0" borderId="0" xfId="0" applyFont="1" applyAlignment="1">
      <alignment vertical="top"/>
    </xf>
    <xf numFmtId="0" fontId="5" fillId="0" borderId="32" xfId="0" applyFont="1" applyBorder="1" applyAlignment="1">
      <alignment vertical="top"/>
    </xf>
    <xf numFmtId="0" fontId="5" fillId="0" borderId="38" xfId="0" applyFont="1" applyBorder="1" applyAlignment="1">
      <alignment vertical="top"/>
    </xf>
    <xf numFmtId="0" fontId="5" fillId="0" borderId="29" xfId="0" applyFont="1" applyBorder="1" applyAlignment="1">
      <alignment vertical="top"/>
    </xf>
    <xf numFmtId="0" fontId="5" fillId="0" borderId="33" xfId="0" applyFont="1" applyBorder="1" applyAlignment="1">
      <alignment vertical="top"/>
    </xf>
    <xf numFmtId="0" fontId="4" fillId="0" borderId="41" xfId="0" applyFont="1" applyBorder="1" applyAlignment="1">
      <alignment horizontal="center" vertical="top"/>
    </xf>
    <xf numFmtId="0" fontId="4" fillId="0" borderId="5" xfId="0" applyFont="1" applyBorder="1" applyAlignment="1">
      <alignment horizontal="center" vertical="top"/>
    </xf>
    <xf numFmtId="0" fontId="6" fillId="0" borderId="0" xfId="0" applyFont="1" applyAlignment="1">
      <alignment horizontal="left" wrapText="1"/>
    </xf>
    <xf numFmtId="0" fontId="2" fillId="2" borderId="1" xfId="0" applyFont="1" applyFill="1" applyBorder="1" applyAlignment="1">
      <alignment horizontal="center" vertical="center"/>
    </xf>
    <xf numFmtId="0" fontId="2" fillId="2" borderId="29" xfId="0" applyFont="1" applyFill="1" applyBorder="1" applyAlignment="1">
      <alignment horizontal="left"/>
    </xf>
    <xf numFmtId="0" fontId="4" fillId="0" borderId="1" xfId="0" applyFont="1" applyBorder="1" applyAlignment="1">
      <alignment horizontal="center" vertical="center"/>
    </xf>
  </cellXfs>
  <cellStyles count="7">
    <cellStyle name="Comma" xfId="1" builtinId="3"/>
    <cellStyle name="Hyperlink" xfId="2" builtinId="8"/>
    <cellStyle name="Normal" xfId="0" builtinId="0"/>
    <cellStyle name="Normal 2" xfId="3" xr:uid="{37BB2F92-FE21-467A-9340-BC27ED9C9A29}"/>
    <cellStyle name="Normal 2 2" xfId="6" xr:uid="{7A25E74B-0D77-495C-9555-60BC57BAAAB2}"/>
    <cellStyle name="Normal 3" xfId="5" xr:uid="{25E5C224-3C68-4163-B225-57AFDD8F830B}"/>
    <cellStyle name="Percent" xfId="4" builtinId="5"/>
  </cellStyles>
  <dxfs count="0"/>
  <tableStyles count="0" defaultTableStyle="TableStyleMedium9" defaultPivotStyle="PivotStyleLight16"/>
  <colors>
    <mruColors>
      <color rgb="FF41B086"/>
      <color rgb="FF99CCFF"/>
      <color rgb="FFF1EC0E"/>
      <color rgb="FFFFFF66"/>
      <color rgb="FF0033CC"/>
      <color rgb="FFCC9900"/>
      <color rgb="FFFFFF99"/>
      <color rgb="FFACB137"/>
      <color rgb="FF01594E"/>
      <color rgb="FF6CC4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8" Type="http://schemas.openxmlformats.org/officeDocument/2006/relationships/image" Target="../media/image14.png"/><Relationship Id="rId3" Type="http://schemas.openxmlformats.org/officeDocument/2006/relationships/image" Target="../media/image9.png"/><Relationship Id="rId7" Type="http://schemas.openxmlformats.org/officeDocument/2006/relationships/image" Target="../media/image13.png"/><Relationship Id="rId2" Type="http://schemas.openxmlformats.org/officeDocument/2006/relationships/image" Target="../media/image8.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0" Type="http://schemas.openxmlformats.org/officeDocument/2006/relationships/image" Target="../media/image16.png"/><Relationship Id="rId4" Type="http://schemas.openxmlformats.org/officeDocument/2006/relationships/image" Target="../media/image10.png"/><Relationship Id="rId9" Type="http://schemas.openxmlformats.org/officeDocument/2006/relationships/image" Target="../media/image15.png"/></Relationships>
</file>

<file path=xl/drawings/_rels/drawing7.xml.rels><?xml version="1.0" encoding="UTF-8" standalone="yes"?>
<Relationships xmlns="http://schemas.openxmlformats.org/package/2006/relationships"><Relationship Id="rId1" Type="http://schemas.openxmlformats.org/officeDocument/2006/relationships/image" Target="../media/image18.png"/></Relationships>
</file>

<file path=xl/drawings/_rels/drawing8.xml.rels><?xml version="1.0" encoding="UTF-8" standalone="yes"?>
<Relationships xmlns="http://schemas.openxmlformats.org/package/2006/relationships"><Relationship Id="rId1" Type="http://schemas.openxmlformats.org/officeDocument/2006/relationships/image" Target="../media/image19.png"/></Relationships>
</file>

<file path=xl/drawings/drawing1.xml><?xml version="1.0" encoding="utf-8"?>
<xdr:wsDr xmlns:xdr="http://schemas.openxmlformats.org/drawingml/2006/spreadsheetDrawing" xmlns:a="http://schemas.openxmlformats.org/drawingml/2006/main">
  <xdr:twoCellAnchor editAs="oneCell">
    <xdr:from>
      <xdr:col>6</xdr:col>
      <xdr:colOff>614120</xdr:colOff>
      <xdr:row>0</xdr:row>
      <xdr:rowOff>6350</xdr:rowOff>
    </xdr:from>
    <xdr:to>
      <xdr:col>8</xdr:col>
      <xdr:colOff>114300</xdr:colOff>
      <xdr:row>3</xdr:row>
      <xdr:rowOff>69215</xdr:rowOff>
    </xdr:to>
    <xdr:pic>
      <xdr:nvPicPr>
        <xdr:cNvPr id="2" name="Picture 1">
          <a:extLst>
            <a:ext uri="{FF2B5EF4-FFF2-40B4-BE49-F238E27FC236}">
              <a16:creationId xmlns:a16="http://schemas.microsoft.com/office/drawing/2014/main" id="{CC60B964-8A0A-4335-99DB-42FA3ED96D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88450" y="8255"/>
          <a:ext cx="774625" cy="877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31</xdr:row>
      <xdr:rowOff>0</xdr:rowOff>
    </xdr:from>
    <xdr:to>
      <xdr:col>2</xdr:col>
      <xdr:colOff>3821652</xdr:colOff>
      <xdr:row>54</xdr:row>
      <xdr:rowOff>86160</xdr:rowOff>
    </xdr:to>
    <xdr:pic>
      <xdr:nvPicPr>
        <xdr:cNvPr id="3" name="Picture 2">
          <a:extLst>
            <a:ext uri="{FF2B5EF4-FFF2-40B4-BE49-F238E27FC236}">
              <a16:creationId xmlns:a16="http://schemas.microsoft.com/office/drawing/2014/main" id="{7EA3E6C8-F05D-462A-A3E8-88BB5C224C8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368636"/>
          <a:ext cx="6696470" cy="4062992"/>
        </a:xfrm>
        <a:prstGeom prst="rect">
          <a:avLst/>
        </a:prstGeom>
      </xdr:spPr>
    </xdr:pic>
    <xdr:clientData/>
  </xdr:twoCellAnchor>
  <xdr:twoCellAnchor editAs="oneCell">
    <xdr:from>
      <xdr:col>3</xdr:col>
      <xdr:colOff>0</xdr:colOff>
      <xdr:row>30</xdr:row>
      <xdr:rowOff>0</xdr:rowOff>
    </xdr:from>
    <xdr:to>
      <xdr:col>10</xdr:col>
      <xdr:colOff>475225</xdr:colOff>
      <xdr:row>52</xdr:row>
      <xdr:rowOff>164473</xdr:rowOff>
    </xdr:to>
    <xdr:pic>
      <xdr:nvPicPr>
        <xdr:cNvPr id="7" name="Picture 6">
          <a:extLst>
            <a:ext uri="{FF2B5EF4-FFF2-40B4-BE49-F238E27FC236}">
              <a16:creationId xmlns:a16="http://schemas.microsoft.com/office/drawing/2014/main" id="{D8F3B804-5D65-4349-A0E3-AED63490025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144000" y="5195455"/>
          <a:ext cx="6675134" cy="3977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37</xdr:row>
      <xdr:rowOff>0</xdr:rowOff>
    </xdr:from>
    <xdr:to>
      <xdr:col>3</xdr:col>
      <xdr:colOff>517126</xdr:colOff>
      <xdr:row>58</xdr:row>
      <xdr:rowOff>50522</xdr:rowOff>
    </xdr:to>
    <xdr:pic>
      <xdr:nvPicPr>
        <xdr:cNvPr id="3" name="Picture 2">
          <a:extLst>
            <a:ext uri="{FF2B5EF4-FFF2-40B4-BE49-F238E27FC236}">
              <a16:creationId xmlns:a16="http://schemas.microsoft.com/office/drawing/2014/main" id="{CEDBC820-9B34-4726-A680-3804A8E408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822281"/>
          <a:ext cx="6696470" cy="37978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14</xdr:row>
      <xdr:rowOff>0</xdr:rowOff>
    </xdr:from>
    <xdr:to>
      <xdr:col>2</xdr:col>
      <xdr:colOff>1276844</xdr:colOff>
      <xdr:row>35</xdr:row>
      <xdr:rowOff>160998</xdr:rowOff>
    </xdr:to>
    <xdr:pic>
      <xdr:nvPicPr>
        <xdr:cNvPr id="3" name="Picture 2">
          <a:extLst>
            <a:ext uri="{FF2B5EF4-FFF2-40B4-BE49-F238E27FC236}">
              <a16:creationId xmlns:a16="http://schemas.microsoft.com/office/drawing/2014/main" id="{47F35EAB-F996-42EE-921D-3422345C5A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788227"/>
          <a:ext cx="4428753" cy="379781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27</xdr:row>
      <xdr:rowOff>0</xdr:rowOff>
    </xdr:from>
    <xdr:to>
      <xdr:col>2</xdr:col>
      <xdr:colOff>4750484</xdr:colOff>
      <xdr:row>54</xdr:row>
      <xdr:rowOff>2781</xdr:rowOff>
    </xdr:to>
    <xdr:pic>
      <xdr:nvPicPr>
        <xdr:cNvPr id="3" name="Picture 2">
          <a:extLst>
            <a:ext uri="{FF2B5EF4-FFF2-40B4-BE49-F238E27FC236}">
              <a16:creationId xmlns:a16="http://schemas.microsoft.com/office/drawing/2014/main" id="{0DEB0601-6C9D-400E-B441-AF5B4633C5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230091"/>
          <a:ext cx="6696470" cy="467869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22</xdr:col>
      <xdr:colOff>541466</xdr:colOff>
      <xdr:row>21</xdr:row>
      <xdr:rowOff>48271</xdr:rowOff>
    </xdr:to>
    <xdr:pic>
      <xdr:nvPicPr>
        <xdr:cNvPr id="27" name="Picture 26">
          <a:extLst>
            <a:ext uri="{FF2B5EF4-FFF2-40B4-BE49-F238E27FC236}">
              <a16:creationId xmlns:a16="http://schemas.microsoft.com/office/drawing/2014/main" id="{73A166E1-01E6-409F-AA84-D9127DD31D87}"/>
            </a:ext>
          </a:extLst>
        </xdr:cNvPr>
        <xdr:cNvPicPr>
          <a:picLocks noChangeAspect="1"/>
        </xdr:cNvPicPr>
      </xdr:nvPicPr>
      <xdr:blipFill>
        <a:blip xmlns:r="http://schemas.openxmlformats.org/officeDocument/2006/relationships" r:embed="rId1"/>
        <a:stretch>
          <a:fillRect/>
        </a:stretch>
      </xdr:blipFill>
      <xdr:spPr>
        <a:xfrm>
          <a:off x="12631615" y="1802423"/>
          <a:ext cx="10790855" cy="2152075"/>
        </a:xfrm>
        <a:prstGeom prst="rect">
          <a:avLst/>
        </a:prstGeom>
      </xdr:spPr>
    </xdr:pic>
    <xdr:clientData/>
  </xdr:twoCellAnchor>
  <xdr:twoCellAnchor editAs="oneCell">
    <xdr:from>
      <xdr:col>7</xdr:col>
      <xdr:colOff>0</xdr:colOff>
      <xdr:row>21</xdr:row>
      <xdr:rowOff>0</xdr:rowOff>
    </xdr:from>
    <xdr:to>
      <xdr:col>22</xdr:col>
      <xdr:colOff>553913</xdr:colOff>
      <xdr:row>32</xdr:row>
      <xdr:rowOff>168995</xdr:rowOff>
    </xdr:to>
    <xdr:pic>
      <xdr:nvPicPr>
        <xdr:cNvPr id="31" name="Picture 30">
          <a:extLst>
            <a:ext uri="{FF2B5EF4-FFF2-40B4-BE49-F238E27FC236}">
              <a16:creationId xmlns:a16="http://schemas.microsoft.com/office/drawing/2014/main" id="{A84E5193-35DA-4217-9317-EA83AFC09318}"/>
            </a:ext>
          </a:extLst>
        </xdr:cNvPr>
        <xdr:cNvPicPr>
          <a:picLocks noChangeAspect="1"/>
        </xdr:cNvPicPr>
      </xdr:nvPicPr>
      <xdr:blipFill>
        <a:blip xmlns:r="http://schemas.openxmlformats.org/officeDocument/2006/relationships" r:embed="rId2"/>
        <a:stretch>
          <a:fillRect/>
        </a:stretch>
      </xdr:blipFill>
      <xdr:spPr>
        <a:xfrm>
          <a:off x="12631615" y="4103077"/>
          <a:ext cx="10796952" cy="2103302"/>
        </a:xfrm>
        <a:prstGeom prst="rect">
          <a:avLst/>
        </a:prstGeom>
      </xdr:spPr>
    </xdr:pic>
    <xdr:clientData/>
  </xdr:twoCellAnchor>
  <xdr:twoCellAnchor editAs="oneCell">
    <xdr:from>
      <xdr:col>7</xdr:col>
      <xdr:colOff>0</xdr:colOff>
      <xdr:row>33</xdr:row>
      <xdr:rowOff>0</xdr:rowOff>
    </xdr:from>
    <xdr:to>
      <xdr:col>22</xdr:col>
      <xdr:colOff>553913</xdr:colOff>
      <xdr:row>45</xdr:row>
      <xdr:rowOff>26133</xdr:rowOff>
    </xdr:to>
    <xdr:pic>
      <xdr:nvPicPr>
        <xdr:cNvPr id="32" name="Picture 31">
          <a:extLst>
            <a:ext uri="{FF2B5EF4-FFF2-40B4-BE49-F238E27FC236}">
              <a16:creationId xmlns:a16="http://schemas.microsoft.com/office/drawing/2014/main" id="{9C861C97-BFD1-4622-BDAF-AC3F28E7FD17}"/>
            </a:ext>
          </a:extLst>
        </xdr:cNvPr>
        <xdr:cNvPicPr>
          <a:picLocks noChangeAspect="1"/>
        </xdr:cNvPicPr>
      </xdr:nvPicPr>
      <xdr:blipFill>
        <a:blip xmlns:r="http://schemas.openxmlformats.org/officeDocument/2006/relationships" r:embed="rId3"/>
        <a:stretch>
          <a:fillRect/>
        </a:stretch>
      </xdr:blipFill>
      <xdr:spPr>
        <a:xfrm>
          <a:off x="12631615" y="6389077"/>
          <a:ext cx="10796952" cy="2139461"/>
        </a:xfrm>
        <a:prstGeom prst="rect">
          <a:avLst/>
        </a:prstGeom>
      </xdr:spPr>
    </xdr:pic>
    <xdr:clientData/>
  </xdr:twoCellAnchor>
  <xdr:twoCellAnchor editAs="oneCell">
    <xdr:from>
      <xdr:col>7</xdr:col>
      <xdr:colOff>0</xdr:colOff>
      <xdr:row>45</xdr:row>
      <xdr:rowOff>0</xdr:rowOff>
    </xdr:from>
    <xdr:to>
      <xdr:col>22</xdr:col>
      <xdr:colOff>553913</xdr:colOff>
      <xdr:row>56</xdr:row>
      <xdr:rowOff>163151</xdr:rowOff>
    </xdr:to>
    <xdr:pic>
      <xdr:nvPicPr>
        <xdr:cNvPr id="33" name="Picture 32">
          <a:extLst>
            <a:ext uri="{FF2B5EF4-FFF2-40B4-BE49-F238E27FC236}">
              <a16:creationId xmlns:a16="http://schemas.microsoft.com/office/drawing/2014/main" id="{BFB4CFC2-5221-4CF4-8E5A-624BC2254B7E}"/>
            </a:ext>
          </a:extLst>
        </xdr:cNvPr>
        <xdr:cNvPicPr>
          <a:picLocks noChangeAspect="1"/>
        </xdr:cNvPicPr>
      </xdr:nvPicPr>
      <xdr:blipFill>
        <a:blip xmlns:r="http://schemas.openxmlformats.org/officeDocument/2006/relationships" r:embed="rId4"/>
        <a:stretch>
          <a:fillRect/>
        </a:stretch>
      </xdr:blipFill>
      <xdr:spPr>
        <a:xfrm>
          <a:off x="12631615" y="8675077"/>
          <a:ext cx="10796952" cy="2091109"/>
        </a:xfrm>
        <a:prstGeom prst="rect">
          <a:avLst/>
        </a:prstGeom>
      </xdr:spPr>
    </xdr:pic>
    <xdr:clientData/>
  </xdr:twoCellAnchor>
  <xdr:twoCellAnchor editAs="oneCell">
    <xdr:from>
      <xdr:col>7</xdr:col>
      <xdr:colOff>0</xdr:colOff>
      <xdr:row>57</xdr:row>
      <xdr:rowOff>0</xdr:rowOff>
    </xdr:from>
    <xdr:to>
      <xdr:col>22</xdr:col>
      <xdr:colOff>553913</xdr:colOff>
      <xdr:row>69</xdr:row>
      <xdr:rowOff>2420</xdr:rowOff>
    </xdr:to>
    <xdr:pic>
      <xdr:nvPicPr>
        <xdr:cNvPr id="35" name="Picture 34">
          <a:extLst>
            <a:ext uri="{FF2B5EF4-FFF2-40B4-BE49-F238E27FC236}">
              <a16:creationId xmlns:a16="http://schemas.microsoft.com/office/drawing/2014/main" id="{5DC88745-0083-4230-A45B-B283A1F617C9}"/>
            </a:ext>
          </a:extLst>
        </xdr:cNvPr>
        <xdr:cNvPicPr>
          <a:picLocks noChangeAspect="1"/>
        </xdr:cNvPicPr>
      </xdr:nvPicPr>
      <xdr:blipFill>
        <a:blip xmlns:r="http://schemas.openxmlformats.org/officeDocument/2006/relationships" r:embed="rId5"/>
        <a:stretch>
          <a:fillRect/>
        </a:stretch>
      </xdr:blipFill>
      <xdr:spPr>
        <a:xfrm>
          <a:off x="12631615" y="10961077"/>
          <a:ext cx="10796952" cy="2109399"/>
        </a:xfrm>
        <a:prstGeom prst="rect">
          <a:avLst/>
        </a:prstGeom>
      </xdr:spPr>
    </xdr:pic>
    <xdr:clientData/>
  </xdr:twoCellAnchor>
  <xdr:twoCellAnchor editAs="oneCell">
    <xdr:from>
      <xdr:col>7</xdr:col>
      <xdr:colOff>0</xdr:colOff>
      <xdr:row>69</xdr:row>
      <xdr:rowOff>0</xdr:rowOff>
    </xdr:from>
    <xdr:to>
      <xdr:col>22</xdr:col>
      <xdr:colOff>553913</xdr:colOff>
      <xdr:row>80</xdr:row>
      <xdr:rowOff>168994</xdr:rowOff>
    </xdr:to>
    <xdr:pic>
      <xdr:nvPicPr>
        <xdr:cNvPr id="37" name="Picture 36">
          <a:extLst>
            <a:ext uri="{FF2B5EF4-FFF2-40B4-BE49-F238E27FC236}">
              <a16:creationId xmlns:a16="http://schemas.microsoft.com/office/drawing/2014/main" id="{04EDB6E9-BC28-4227-A0BE-C4B96B657133}"/>
            </a:ext>
          </a:extLst>
        </xdr:cNvPr>
        <xdr:cNvPicPr>
          <a:picLocks noChangeAspect="1"/>
        </xdr:cNvPicPr>
      </xdr:nvPicPr>
      <xdr:blipFill>
        <a:blip xmlns:r="http://schemas.openxmlformats.org/officeDocument/2006/relationships" r:embed="rId6"/>
        <a:stretch>
          <a:fillRect/>
        </a:stretch>
      </xdr:blipFill>
      <xdr:spPr>
        <a:xfrm>
          <a:off x="12631615" y="13247077"/>
          <a:ext cx="10796952" cy="2103302"/>
        </a:xfrm>
        <a:prstGeom prst="rect">
          <a:avLst/>
        </a:prstGeom>
      </xdr:spPr>
    </xdr:pic>
    <xdr:clientData/>
  </xdr:twoCellAnchor>
  <xdr:twoCellAnchor editAs="oneCell">
    <xdr:from>
      <xdr:col>7</xdr:col>
      <xdr:colOff>0</xdr:colOff>
      <xdr:row>81</xdr:row>
      <xdr:rowOff>0</xdr:rowOff>
    </xdr:from>
    <xdr:to>
      <xdr:col>22</xdr:col>
      <xdr:colOff>553913</xdr:colOff>
      <xdr:row>93</xdr:row>
      <xdr:rowOff>2420</xdr:rowOff>
    </xdr:to>
    <xdr:pic>
      <xdr:nvPicPr>
        <xdr:cNvPr id="40" name="Picture 39">
          <a:extLst>
            <a:ext uri="{FF2B5EF4-FFF2-40B4-BE49-F238E27FC236}">
              <a16:creationId xmlns:a16="http://schemas.microsoft.com/office/drawing/2014/main" id="{3DE636D3-20B3-4AEE-AEB1-D1BB8214E465}"/>
            </a:ext>
          </a:extLst>
        </xdr:cNvPr>
        <xdr:cNvPicPr>
          <a:picLocks noChangeAspect="1"/>
        </xdr:cNvPicPr>
      </xdr:nvPicPr>
      <xdr:blipFill>
        <a:blip xmlns:r="http://schemas.openxmlformats.org/officeDocument/2006/relationships" r:embed="rId7"/>
        <a:stretch>
          <a:fillRect/>
        </a:stretch>
      </xdr:blipFill>
      <xdr:spPr>
        <a:xfrm>
          <a:off x="12631615" y="15533077"/>
          <a:ext cx="10796952" cy="2109399"/>
        </a:xfrm>
        <a:prstGeom prst="rect">
          <a:avLst/>
        </a:prstGeom>
      </xdr:spPr>
    </xdr:pic>
    <xdr:clientData/>
  </xdr:twoCellAnchor>
  <xdr:twoCellAnchor editAs="oneCell">
    <xdr:from>
      <xdr:col>7</xdr:col>
      <xdr:colOff>0</xdr:colOff>
      <xdr:row>93</xdr:row>
      <xdr:rowOff>0</xdr:rowOff>
    </xdr:from>
    <xdr:to>
      <xdr:col>22</xdr:col>
      <xdr:colOff>553913</xdr:colOff>
      <xdr:row>105</xdr:row>
      <xdr:rowOff>2420</xdr:rowOff>
    </xdr:to>
    <xdr:pic>
      <xdr:nvPicPr>
        <xdr:cNvPr id="42" name="Picture 41">
          <a:extLst>
            <a:ext uri="{FF2B5EF4-FFF2-40B4-BE49-F238E27FC236}">
              <a16:creationId xmlns:a16="http://schemas.microsoft.com/office/drawing/2014/main" id="{4225D63E-1C38-4682-A8C6-F86CA5F326C8}"/>
            </a:ext>
          </a:extLst>
        </xdr:cNvPr>
        <xdr:cNvPicPr>
          <a:picLocks noChangeAspect="1"/>
        </xdr:cNvPicPr>
      </xdr:nvPicPr>
      <xdr:blipFill>
        <a:blip xmlns:r="http://schemas.openxmlformats.org/officeDocument/2006/relationships" r:embed="rId8"/>
        <a:stretch>
          <a:fillRect/>
        </a:stretch>
      </xdr:blipFill>
      <xdr:spPr>
        <a:xfrm>
          <a:off x="12631615" y="17819077"/>
          <a:ext cx="10796952" cy="2109399"/>
        </a:xfrm>
        <a:prstGeom prst="rect">
          <a:avLst/>
        </a:prstGeom>
      </xdr:spPr>
    </xdr:pic>
    <xdr:clientData/>
  </xdr:twoCellAnchor>
  <xdr:twoCellAnchor editAs="oneCell">
    <xdr:from>
      <xdr:col>7</xdr:col>
      <xdr:colOff>0</xdr:colOff>
      <xdr:row>105</xdr:row>
      <xdr:rowOff>0</xdr:rowOff>
    </xdr:from>
    <xdr:to>
      <xdr:col>22</xdr:col>
      <xdr:colOff>553913</xdr:colOff>
      <xdr:row>117</xdr:row>
      <xdr:rowOff>2420</xdr:rowOff>
    </xdr:to>
    <xdr:pic>
      <xdr:nvPicPr>
        <xdr:cNvPr id="44" name="Picture 43">
          <a:extLst>
            <a:ext uri="{FF2B5EF4-FFF2-40B4-BE49-F238E27FC236}">
              <a16:creationId xmlns:a16="http://schemas.microsoft.com/office/drawing/2014/main" id="{96A4BF4A-9F41-451E-81C1-4B934686FE41}"/>
            </a:ext>
          </a:extLst>
        </xdr:cNvPr>
        <xdr:cNvPicPr>
          <a:picLocks noChangeAspect="1"/>
        </xdr:cNvPicPr>
      </xdr:nvPicPr>
      <xdr:blipFill>
        <a:blip xmlns:r="http://schemas.openxmlformats.org/officeDocument/2006/relationships" r:embed="rId9"/>
        <a:stretch>
          <a:fillRect/>
        </a:stretch>
      </xdr:blipFill>
      <xdr:spPr>
        <a:xfrm>
          <a:off x="12631615" y="20105077"/>
          <a:ext cx="10796952" cy="2109399"/>
        </a:xfrm>
        <a:prstGeom prst="rect">
          <a:avLst/>
        </a:prstGeom>
      </xdr:spPr>
    </xdr:pic>
    <xdr:clientData/>
  </xdr:twoCellAnchor>
  <xdr:twoCellAnchor editAs="oneCell">
    <xdr:from>
      <xdr:col>7</xdr:col>
      <xdr:colOff>0</xdr:colOff>
      <xdr:row>117</xdr:row>
      <xdr:rowOff>0</xdr:rowOff>
    </xdr:from>
    <xdr:to>
      <xdr:col>22</xdr:col>
      <xdr:colOff>553913</xdr:colOff>
      <xdr:row>129</xdr:row>
      <xdr:rowOff>2421</xdr:rowOff>
    </xdr:to>
    <xdr:pic>
      <xdr:nvPicPr>
        <xdr:cNvPr id="45" name="Picture 44">
          <a:extLst>
            <a:ext uri="{FF2B5EF4-FFF2-40B4-BE49-F238E27FC236}">
              <a16:creationId xmlns:a16="http://schemas.microsoft.com/office/drawing/2014/main" id="{BC7DBB08-712C-480A-A2C0-0C8D02A2F7A8}"/>
            </a:ext>
          </a:extLst>
        </xdr:cNvPr>
        <xdr:cNvPicPr>
          <a:picLocks noChangeAspect="1"/>
        </xdr:cNvPicPr>
      </xdr:nvPicPr>
      <xdr:blipFill>
        <a:blip xmlns:r="http://schemas.openxmlformats.org/officeDocument/2006/relationships" r:embed="rId10"/>
        <a:stretch>
          <a:fillRect/>
        </a:stretch>
      </xdr:blipFill>
      <xdr:spPr>
        <a:xfrm>
          <a:off x="12631615" y="22391077"/>
          <a:ext cx="10796952" cy="2109399"/>
        </a:xfrm>
        <a:prstGeom prst="rect">
          <a:avLst/>
        </a:prstGeom>
      </xdr:spPr>
    </xdr:pic>
    <xdr:clientData/>
  </xdr:twoCellAnchor>
  <xdr:twoCellAnchor editAs="oneCell">
    <xdr:from>
      <xdr:col>7</xdr:col>
      <xdr:colOff>0</xdr:colOff>
      <xdr:row>129</xdr:row>
      <xdr:rowOff>0</xdr:rowOff>
    </xdr:from>
    <xdr:to>
      <xdr:col>22</xdr:col>
      <xdr:colOff>553913</xdr:colOff>
      <xdr:row>141</xdr:row>
      <xdr:rowOff>2420</xdr:rowOff>
    </xdr:to>
    <xdr:pic>
      <xdr:nvPicPr>
        <xdr:cNvPr id="46" name="Picture 45">
          <a:extLst>
            <a:ext uri="{FF2B5EF4-FFF2-40B4-BE49-F238E27FC236}">
              <a16:creationId xmlns:a16="http://schemas.microsoft.com/office/drawing/2014/main" id="{43883621-B752-4922-9322-99916246BFD8}"/>
            </a:ext>
          </a:extLst>
        </xdr:cNvPr>
        <xdr:cNvPicPr>
          <a:picLocks noChangeAspect="1"/>
        </xdr:cNvPicPr>
      </xdr:nvPicPr>
      <xdr:blipFill>
        <a:blip xmlns:r="http://schemas.openxmlformats.org/officeDocument/2006/relationships" r:embed="rId11"/>
        <a:stretch>
          <a:fillRect/>
        </a:stretch>
      </xdr:blipFill>
      <xdr:spPr>
        <a:xfrm>
          <a:off x="12631615" y="24677077"/>
          <a:ext cx="10796952" cy="21093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6</xdr:col>
      <xdr:colOff>275293</xdr:colOff>
      <xdr:row>76</xdr:row>
      <xdr:rowOff>50299</xdr:rowOff>
    </xdr:to>
    <xdr:pic>
      <xdr:nvPicPr>
        <xdr:cNvPr id="3" name="Picture 2">
          <a:extLst>
            <a:ext uri="{FF2B5EF4-FFF2-40B4-BE49-F238E27FC236}">
              <a16:creationId xmlns:a16="http://schemas.microsoft.com/office/drawing/2014/main" id="{076634C9-0AF0-4AE3-8863-AE2E62C9E6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156364"/>
          <a:ext cx="7199391" cy="905257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6</xdr:col>
      <xdr:colOff>727319</xdr:colOff>
      <xdr:row>22</xdr:row>
      <xdr:rowOff>46106</xdr:rowOff>
    </xdr:to>
    <xdr:pic>
      <xdr:nvPicPr>
        <xdr:cNvPr id="6" name="Picture 5">
          <a:extLst>
            <a:ext uri="{FF2B5EF4-FFF2-40B4-BE49-F238E27FC236}">
              <a16:creationId xmlns:a16="http://schemas.microsoft.com/office/drawing/2014/main" id="{A2B4318B-905A-4E95-803B-72A41918DC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628775"/>
          <a:ext cx="6696470" cy="2398781"/>
        </a:xfrm>
        <a:prstGeom prst="rect">
          <a:avLst/>
        </a:prstGeom>
      </xdr:spPr>
    </xdr:pic>
    <xdr:clientData/>
  </xdr:twoCellAnchor>
</xdr:wsDr>
</file>

<file path=xl/theme/theme1.xml><?xml version="1.0" encoding="utf-8"?>
<a:theme xmlns:a="http://schemas.openxmlformats.org/drawingml/2006/main" name="DPIE_excelColourTheme_fromScienceCommsfor2019report">
  <a:themeElements>
    <a:clrScheme name="Custom 1">
      <a:dk1>
        <a:sysClr val="windowText" lastClr="000000"/>
      </a:dk1>
      <a:lt1>
        <a:sysClr val="window" lastClr="FFFFFF"/>
      </a:lt1>
      <a:dk2>
        <a:srgbClr val="FAA21B"/>
      </a:dk2>
      <a:lt2>
        <a:srgbClr val="F04C3E"/>
      </a:lt2>
      <a:accent1>
        <a:srgbClr val="4C6D41"/>
      </a:accent1>
      <a:accent2>
        <a:srgbClr val="ACB137"/>
      </a:accent2>
      <a:accent3>
        <a:srgbClr val="4D4D4F"/>
      </a:accent3>
      <a:accent4>
        <a:srgbClr val="77787B"/>
      </a:accent4>
      <a:accent5>
        <a:srgbClr val="00718F"/>
      </a:accent5>
      <a:accent6>
        <a:srgbClr val="00B8A5"/>
      </a:accent6>
      <a:hlink>
        <a:srgbClr val="04776B"/>
      </a:hlink>
      <a:folHlink>
        <a:srgbClr val="6E723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effectLst/>
      </a:spPr>
      <a:bodyPr vertOverflow="clip" rtlCol="0" anchor="ctr"/>
      <a:lstStyle>
        <a:defPPr algn="ctr">
          <a:defRPr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buFont typeface="Wingdings" pitchFamily="2" charset="2"/>
          <a:buChar char="§"/>
          <a:defRPr dirty="0" err="1" smtClean="0"/>
        </a:defPPr>
      </a:lst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review.environment.nsw.gov.au/topics/animals-and-plants/native-vegetation/landcover-monitoring-and-reporting/woody-vegetation-change-statewide-landcover-tree-study"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C76DC-5677-4452-AB65-A38751BB1217}">
  <sheetPr codeName="Sheet1"/>
  <dimension ref="A1:N35"/>
  <sheetViews>
    <sheetView zoomScale="70" zoomScaleNormal="70" workbookViewId="0"/>
  </sheetViews>
  <sheetFormatPr defaultColWidth="7.875" defaultRowHeight="14.25" x14ac:dyDescent="0.2"/>
  <cols>
    <col min="1" max="1" width="65.5" style="89" customWidth="1"/>
    <col min="2" max="7" width="7.875" style="89"/>
    <col min="8" max="8" width="8.625" style="89" customWidth="1"/>
    <col min="9" max="16384" width="7.875" style="89"/>
  </cols>
  <sheetData>
    <row r="1" spans="1:8" s="80" customFormat="1" ht="20.100000000000001" customHeight="1" x14ac:dyDescent="0.2"/>
    <row r="2" spans="1:8" s="81" customFormat="1" ht="26.25" x14ac:dyDescent="0.4">
      <c r="A2" s="126" t="s">
        <v>0</v>
      </c>
      <c r="B2" s="126"/>
      <c r="C2" s="126"/>
      <c r="D2" s="126"/>
      <c r="E2" s="126"/>
      <c r="F2" s="126"/>
      <c r="G2" s="126"/>
    </row>
    <row r="3" spans="1:8" s="80" customFormat="1" ht="20.100000000000001" customHeight="1" x14ac:dyDescent="0.2"/>
    <row r="4" spans="1:8" s="80" customFormat="1" ht="52.35" customHeight="1" x14ac:dyDescent="0.2">
      <c r="A4" s="127" t="s">
        <v>1</v>
      </c>
      <c r="B4" s="127"/>
      <c r="C4" s="127"/>
      <c r="D4" s="127"/>
      <c r="E4" s="127"/>
      <c r="F4" s="127"/>
      <c r="G4" s="127"/>
    </row>
    <row r="5" spans="1:8" s="80" customFormat="1" ht="52.35" customHeight="1" x14ac:dyDescent="0.2">
      <c r="A5" s="127"/>
      <c r="B5" s="127"/>
      <c r="C5" s="127"/>
      <c r="D5" s="127"/>
      <c r="E5" s="127"/>
      <c r="F5" s="127"/>
      <c r="G5" s="127"/>
    </row>
    <row r="6" spans="1:8" s="80" customFormat="1" ht="20.100000000000001" customHeight="1" x14ac:dyDescent="0.2">
      <c r="A6" s="82"/>
      <c r="B6" s="82"/>
      <c r="C6" s="82"/>
      <c r="D6" s="82"/>
      <c r="E6" s="82"/>
      <c r="F6" s="82"/>
      <c r="G6" s="82"/>
    </row>
    <row r="7" spans="1:8" s="80" customFormat="1" ht="20.100000000000001" customHeight="1" x14ac:dyDescent="0.25">
      <c r="A7" s="128" t="s">
        <v>2</v>
      </c>
      <c r="B7" s="128"/>
      <c r="C7" s="128"/>
      <c r="D7" s="128"/>
      <c r="E7" s="128"/>
      <c r="F7" s="128"/>
      <c r="G7" s="128"/>
    </row>
    <row r="8" spans="1:8" s="80" customFormat="1" ht="20.100000000000001" customHeight="1" x14ac:dyDescent="0.2">
      <c r="A8" s="127" t="s">
        <v>3</v>
      </c>
      <c r="B8" s="127"/>
      <c r="C8" s="127"/>
      <c r="D8" s="127"/>
      <c r="E8" s="127"/>
      <c r="F8" s="127"/>
      <c r="G8" s="127"/>
    </row>
    <row r="9" spans="1:8" s="80" customFormat="1" ht="20.100000000000001" customHeight="1" x14ac:dyDescent="0.2">
      <c r="A9" s="127"/>
      <c r="B9" s="127"/>
      <c r="C9" s="127"/>
      <c r="D9" s="127"/>
      <c r="E9" s="127"/>
      <c r="F9" s="127"/>
      <c r="G9" s="127"/>
    </row>
    <row r="10" spans="1:8" s="80" customFormat="1" ht="20.100000000000001" customHeight="1" x14ac:dyDescent="0.2">
      <c r="A10" s="127"/>
      <c r="B10" s="127"/>
      <c r="C10" s="127"/>
      <c r="D10" s="127"/>
      <c r="E10" s="127"/>
      <c r="F10" s="127"/>
      <c r="G10" s="127"/>
    </row>
    <row r="11" spans="1:8" s="80" customFormat="1" ht="20.100000000000001" customHeight="1" x14ac:dyDescent="0.2">
      <c r="A11" s="129" t="s">
        <v>4</v>
      </c>
      <c r="B11" s="129"/>
      <c r="C11" s="129"/>
      <c r="D11" s="129"/>
      <c r="E11" s="129"/>
      <c r="F11" s="129"/>
      <c r="G11" s="129"/>
    </row>
    <row r="12" spans="1:8" s="80" customFormat="1" ht="33" customHeight="1" x14ac:dyDescent="0.2">
      <c r="A12" s="125" t="s">
        <v>150</v>
      </c>
      <c r="B12" s="125"/>
      <c r="C12" s="125"/>
      <c r="D12" s="125"/>
      <c r="E12" s="125"/>
      <c r="F12" s="125"/>
      <c r="G12" s="125"/>
    </row>
    <row r="13" spans="1:8" s="80" customFormat="1" ht="33" customHeight="1" x14ac:dyDescent="0.2">
      <c r="A13" s="125"/>
      <c r="B13" s="125"/>
      <c r="C13" s="125"/>
      <c r="D13" s="125"/>
      <c r="E13" s="125"/>
      <c r="F13" s="125"/>
      <c r="G13" s="125"/>
      <c r="H13" s="83"/>
    </row>
    <row r="14" spans="1:8" s="80" customFormat="1" ht="33" customHeight="1" x14ac:dyDescent="0.2">
      <c r="A14" s="125"/>
      <c r="B14" s="125"/>
      <c r="C14" s="125"/>
      <c r="D14" s="125"/>
      <c r="E14" s="125"/>
      <c r="F14" s="125"/>
      <c r="G14" s="125"/>
      <c r="H14" s="83"/>
    </row>
    <row r="15" spans="1:8" s="80" customFormat="1" ht="33" customHeight="1" x14ac:dyDescent="0.2">
      <c r="A15" s="125"/>
      <c r="B15" s="125"/>
      <c r="C15" s="125"/>
      <c r="D15" s="125"/>
      <c r="E15" s="125"/>
      <c r="F15" s="125"/>
      <c r="G15" s="125"/>
    </row>
    <row r="16" spans="1:8" s="80" customFormat="1" ht="33" customHeight="1" x14ac:dyDescent="0.2">
      <c r="A16" s="125"/>
      <c r="B16" s="125"/>
      <c r="C16" s="125"/>
      <c r="D16" s="125"/>
      <c r="E16" s="125"/>
      <c r="F16" s="125"/>
      <c r="G16" s="125"/>
    </row>
    <row r="17" spans="1:14" s="80" customFormat="1" ht="33" customHeight="1" x14ac:dyDescent="0.2">
      <c r="A17" s="125"/>
      <c r="B17" s="125"/>
      <c r="C17" s="125"/>
      <c r="D17" s="125"/>
      <c r="E17" s="125"/>
      <c r="F17" s="125"/>
      <c r="G17" s="125"/>
      <c r="H17" s="84"/>
    </row>
    <row r="18" spans="1:14" s="80" customFormat="1" ht="33" customHeight="1" x14ac:dyDescent="0.2">
      <c r="A18" s="125"/>
      <c r="B18" s="125"/>
      <c r="C18" s="125"/>
      <c r="D18" s="125"/>
      <c r="E18" s="125"/>
      <c r="F18" s="125"/>
      <c r="G18" s="125"/>
      <c r="H18" s="83"/>
    </row>
    <row r="19" spans="1:14" s="80" customFormat="1" ht="33" customHeight="1" x14ac:dyDescent="0.2">
      <c r="A19" s="125"/>
      <c r="B19" s="125"/>
      <c r="C19" s="125"/>
      <c r="D19" s="125"/>
      <c r="E19" s="125"/>
      <c r="F19" s="125"/>
      <c r="G19" s="125"/>
    </row>
    <row r="20" spans="1:14" s="80" customFormat="1" ht="33" customHeight="1" x14ac:dyDescent="0.2">
      <c r="A20" s="125"/>
      <c r="B20" s="125"/>
      <c r="C20" s="125"/>
      <c r="D20" s="125"/>
      <c r="E20" s="125"/>
      <c r="F20" s="125"/>
      <c r="G20" s="125"/>
    </row>
    <row r="21" spans="1:14" s="80" customFormat="1" ht="33" customHeight="1" x14ac:dyDescent="0.2">
      <c r="A21" s="125"/>
      <c r="B21" s="125"/>
      <c r="C21" s="125"/>
      <c r="D21" s="125"/>
      <c r="E21" s="125"/>
      <c r="F21" s="125"/>
      <c r="G21" s="125"/>
    </row>
    <row r="22" spans="1:14" s="80" customFormat="1" ht="33" customHeight="1" x14ac:dyDescent="0.2">
      <c r="A22" s="125"/>
      <c r="B22" s="125"/>
      <c r="C22" s="125"/>
      <c r="D22" s="125"/>
      <c r="E22" s="125"/>
      <c r="F22" s="125"/>
      <c r="G22" s="125"/>
    </row>
    <row r="23" spans="1:14" s="80" customFormat="1" ht="81.599999999999994" customHeight="1" x14ac:dyDescent="0.2">
      <c r="A23" s="125"/>
      <c r="B23" s="125"/>
      <c r="C23" s="125"/>
      <c r="D23" s="125"/>
      <c r="E23" s="125"/>
      <c r="F23" s="125"/>
      <c r="G23" s="125"/>
    </row>
    <row r="24" spans="1:14" s="80" customFormat="1" x14ac:dyDescent="0.2">
      <c r="A24" s="85"/>
      <c r="B24" s="85"/>
      <c r="C24" s="85"/>
      <c r="D24" s="85"/>
      <c r="E24" s="85"/>
      <c r="F24" s="85"/>
      <c r="G24" s="85"/>
    </row>
    <row r="25" spans="1:14" s="80" customFormat="1" x14ac:dyDescent="0.2">
      <c r="A25" s="86"/>
    </row>
    <row r="26" spans="1:14" ht="15" x14ac:dyDescent="0.25">
      <c r="A26" s="87" t="s">
        <v>5</v>
      </c>
      <c r="B26" s="88"/>
      <c r="C26" s="88"/>
      <c r="D26" s="88"/>
      <c r="E26" s="88"/>
      <c r="F26" s="88"/>
      <c r="G26" s="88"/>
      <c r="H26" s="88"/>
      <c r="I26" s="88"/>
      <c r="J26" s="88"/>
      <c r="K26" s="88"/>
      <c r="L26" s="88"/>
      <c r="M26" s="88"/>
    </row>
    <row r="27" spans="1:14" x14ac:dyDescent="0.2">
      <c r="A27" s="88"/>
      <c r="B27" s="88"/>
      <c r="C27" s="88"/>
      <c r="D27" s="88"/>
      <c r="E27" s="88"/>
      <c r="F27" s="88"/>
      <c r="G27" s="88"/>
      <c r="H27" s="88"/>
      <c r="I27" s="88"/>
      <c r="J27" s="88"/>
      <c r="K27" s="88"/>
      <c r="L27" s="88"/>
      <c r="M27" s="88"/>
    </row>
    <row r="28" spans="1:14" ht="15" x14ac:dyDescent="0.2">
      <c r="A28" s="90" t="s">
        <v>6</v>
      </c>
      <c r="B28" s="122" t="s">
        <v>7</v>
      </c>
      <c r="C28" s="123"/>
      <c r="D28" s="123"/>
      <c r="E28" s="123"/>
      <c r="F28" s="124"/>
      <c r="G28" s="88"/>
      <c r="H28" s="88"/>
      <c r="I28" s="88"/>
      <c r="J28" s="88"/>
      <c r="K28" s="88"/>
      <c r="L28" s="88"/>
      <c r="M28" s="88"/>
    </row>
    <row r="29" spans="1:14" x14ac:dyDescent="0.2">
      <c r="A29" s="91" t="s">
        <v>8</v>
      </c>
      <c r="B29" s="119" t="s">
        <v>9</v>
      </c>
      <c r="C29" s="120"/>
      <c r="D29" s="120"/>
      <c r="E29" s="120"/>
      <c r="F29" s="121"/>
      <c r="G29" s="92"/>
      <c r="H29" s="92"/>
      <c r="I29" s="92"/>
      <c r="J29" s="92"/>
      <c r="K29" s="92"/>
      <c r="L29" s="92"/>
      <c r="M29" s="92"/>
      <c r="N29" s="92"/>
    </row>
    <row r="30" spans="1:14" x14ac:dyDescent="0.2">
      <c r="A30" s="91" t="s">
        <v>10</v>
      </c>
      <c r="B30" s="119" t="s">
        <v>11</v>
      </c>
      <c r="C30" s="120"/>
      <c r="D30" s="120"/>
      <c r="E30" s="120"/>
      <c r="F30" s="121"/>
      <c r="G30" s="92"/>
      <c r="H30" s="92"/>
      <c r="I30" s="92"/>
      <c r="J30" s="92"/>
      <c r="K30" s="92"/>
      <c r="L30" s="92"/>
      <c r="M30" s="92"/>
      <c r="N30" s="92"/>
    </row>
    <row r="31" spans="1:14" x14ac:dyDescent="0.2">
      <c r="A31" s="91" t="s">
        <v>12</v>
      </c>
      <c r="B31" s="119" t="s">
        <v>13</v>
      </c>
      <c r="C31" s="120"/>
      <c r="D31" s="120"/>
      <c r="E31" s="120"/>
      <c r="F31" s="121"/>
      <c r="G31" s="92"/>
      <c r="H31" s="92"/>
      <c r="I31" s="92"/>
      <c r="J31" s="92"/>
      <c r="K31" s="92"/>
      <c r="L31" s="92"/>
      <c r="M31" s="92"/>
      <c r="N31" s="92"/>
    </row>
    <row r="32" spans="1:14" x14ac:dyDescent="0.2">
      <c r="A32" s="91" t="s">
        <v>14</v>
      </c>
      <c r="B32" s="119" t="s">
        <v>15</v>
      </c>
      <c r="C32" s="120"/>
      <c r="D32" s="120"/>
      <c r="E32" s="120"/>
      <c r="F32" s="121"/>
      <c r="G32" s="92"/>
      <c r="H32" s="92"/>
      <c r="I32" s="92"/>
      <c r="J32" s="92"/>
      <c r="K32" s="92"/>
      <c r="L32" s="92"/>
      <c r="M32" s="92"/>
      <c r="N32" s="92"/>
    </row>
    <row r="33" spans="1:14" x14ac:dyDescent="0.2">
      <c r="A33" s="91" t="s">
        <v>16</v>
      </c>
      <c r="B33" s="119" t="s">
        <v>17</v>
      </c>
      <c r="C33" s="120"/>
      <c r="D33" s="120"/>
      <c r="E33" s="120"/>
      <c r="F33" s="121"/>
      <c r="G33" s="92"/>
      <c r="H33" s="92"/>
      <c r="I33" s="92"/>
      <c r="J33" s="92"/>
      <c r="K33" s="92"/>
      <c r="L33" s="92"/>
      <c r="M33" s="92"/>
      <c r="N33" s="92"/>
    </row>
    <row r="34" spans="1:14" x14ac:dyDescent="0.2">
      <c r="A34" s="91" t="s">
        <v>18</v>
      </c>
      <c r="B34" s="119" t="s">
        <v>19</v>
      </c>
      <c r="C34" s="120"/>
      <c r="D34" s="120"/>
      <c r="E34" s="120"/>
      <c r="F34" s="121"/>
      <c r="G34" s="92"/>
      <c r="H34" s="92"/>
      <c r="I34" s="92"/>
      <c r="J34" s="92"/>
      <c r="K34" s="92"/>
      <c r="L34" s="92"/>
      <c r="M34" s="92"/>
      <c r="N34" s="92"/>
    </row>
    <row r="35" spans="1:14" x14ac:dyDescent="0.2">
      <c r="A35" s="91" t="s">
        <v>20</v>
      </c>
      <c r="B35" s="119" t="s">
        <v>141</v>
      </c>
      <c r="C35" s="120"/>
      <c r="D35" s="120"/>
      <c r="E35" s="120"/>
      <c r="F35" s="121"/>
    </row>
  </sheetData>
  <mergeCells count="14">
    <mergeCell ref="A12:G23"/>
    <mergeCell ref="A2:G2"/>
    <mergeCell ref="A4:G5"/>
    <mergeCell ref="A7:G7"/>
    <mergeCell ref="A8:G10"/>
    <mergeCell ref="A11:G11"/>
    <mergeCell ref="B34:F34"/>
    <mergeCell ref="B35:F35"/>
    <mergeCell ref="B28:F28"/>
    <mergeCell ref="B29:F29"/>
    <mergeCell ref="B30:F30"/>
    <mergeCell ref="B31:F31"/>
    <mergeCell ref="B32:F32"/>
    <mergeCell ref="B33:F33"/>
  </mergeCells>
  <phoneticPr fontId="15" type="noConversion"/>
  <hyperlinks>
    <hyperlink ref="B29:F29" location="'Tab 1 - By Act'!A1" display="Tab 1 - Vegetation loss by authorising Act" xr:uid="{0414D464-414B-4B6A-A48A-BBA8CBED8F24}"/>
    <hyperlink ref="B30:F30" location="'Tab 2 - By NVR Map Category'!A1" display="Tab 2 - Vegetation loss by NVR map category" xr:uid="{931A9140-81AF-48F0-B548-9BB57606001D}"/>
    <hyperlink ref="B31:F31" location="'Tab 3 - By NV Act 2003'!A1" display="Tab 3 - Vegetation loss by NV Act 2003" xr:uid="{BE8561D9-D4AB-4193-97E1-4628B116AA05}"/>
    <hyperlink ref="B33:F33" location="'Tab 5 - By LLS region'!A1" display="Tab 5 - Vegetation loss by LLS region" xr:uid="{2F527B51-FFD4-4444-B5B7-77310853E592}"/>
    <hyperlink ref="B32:F32" location="'Tab 4 - By LLS Act 2013'!A1" display="Tab 4 - Vegetation loss by LLS Act 2013" xr:uid="{637E0FE2-1618-4F27-9A5C-E994E2156C55}"/>
    <hyperlink ref="B34:F34" location="'Tab 6 - By landcover class'!A1" display="Tab 6 - Vegetation loss by landcover class" xr:uid="{D23D7E54-FF72-4E96-AC8F-F5978CAC2945}"/>
    <hyperlink ref="A11:G11" r:id="rId1" display="More detailed information is available on the Woody Vegetation Change Statewide Landcover and Tree Study method webpage.  " xr:uid="{59411A6B-7E3D-4C71-AC8A-42B8A2BBF6B2}"/>
    <hyperlink ref="B35:F35" location="'Tab 7 - Unexplained LC class '!A1" display="Tab 7 - Unexplained by landcover class" xr:uid="{61EBD68B-37A8-4717-B1CB-91FC815D2455}"/>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I82"/>
  <sheetViews>
    <sheetView tabSelected="1" zoomScale="55" zoomScaleNormal="55" workbookViewId="0"/>
  </sheetViews>
  <sheetFormatPr defaultRowHeight="14.25" x14ac:dyDescent="0.2"/>
  <cols>
    <col min="1" max="1" width="12" style="21" customWidth="1"/>
    <col min="2" max="2" width="25.625" style="21" customWidth="1"/>
    <col min="3" max="3" width="82.375" style="21" customWidth="1"/>
    <col min="4" max="4" width="16.375" style="37" customWidth="1"/>
    <col min="5" max="5" width="12.625" style="37" customWidth="1"/>
    <col min="6" max="6" width="14" style="36" customWidth="1"/>
    <col min="7" max="7" width="12.375" bestFit="1" customWidth="1"/>
  </cols>
  <sheetData>
    <row r="1" spans="1:9" ht="14.1" customHeight="1" x14ac:dyDescent="0.2">
      <c r="A1" s="1" t="s">
        <v>21</v>
      </c>
      <c r="B1" s="22"/>
      <c r="C1" s="2"/>
      <c r="D1" s="23"/>
      <c r="E1" s="23"/>
      <c r="F1" s="23"/>
    </row>
    <row r="2" spans="1:9" ht="14.1" customHeight="1" thickBot="1" x14ac:dyDescent="0.45">
      <c r="A2" s="3" t="s">
        <v>22</v>
      </c>
      <c r="B2" s="3" t="s">
        <v>23</v>
      </c>
      <c r="C2" s="3" t="s">
        <v>7</v>
      </c>
      <c r="D2" s="24" t="s">
        <v>24</v>
      </c>
      <c r="E2" s="24" t="s">
        <v>25</v>
      </c>
      <c r="F2" s="25" t="s">
        <v>26</v>
      </c>
      <c r="H2" s="103"/>
    </row>
    <row r="3" spans="1:9" ht="14.1" customHeight="1" x14ac:dyDescent="0.2">
      <c r="A3" s="132" t="s">
        <v>27</v>
      </c>
      <c r="B3" s="5" t="s">
        <v>28</v>
      </c>
      <c r="C3" s="26" t="s">
        <v>29</v>
      </c>
      <c r="D3" s="27">
        <v>63</v>
      </c>
      <c r="E3" s="27">
        <v>2738</v>
      </c>
      <c r="F3" s="28">
        <v>2800</v>
      </c>
    </row>
    <row r="4" spans="1:9" ht="14.1" customHeight="1" x14ac:dyDescent="0.2">
      <c r="A4" s="133"/>
      <c r="B4" s="8" t="s">
        <v>30</v>
      </c>
      <c r="C4" s="29" t="s">
        <v>31</v>
      </c>
      <c r="D4" s="30">
        <v>2679</v>
      </c>
      <c r="E4" s="30">
        <v>4810</v>
      </c>
      <c r="F4" s="31">
        <v>7490</v>
      </c>
    </row>
    <row r="5" spans="1:9" ht="14.1" customHeight="1" x14ac:dyDescent="0.2">
      <c r="A5" s="133"/>
      <c r="B5" s="8" t="s">
        <v>32</v>
      </c>
      <c r="C5" s="29" t="s">
        <v>33</v>
      </c>
      <c r="D5" s="30">
        <v>0</v>
      </c>
      <c r="E5" s="30">
        <v>198</v>
      </c>
      <c r="F5" s="31">
        <v>198</v>
      </c>
    </row>
    <row r="6" spans="1:9" ht="14.1" customHeight="1" thickBot="1" x14ac:dyDescent="0.25">
      <c r="A6" s="133"/>
      <c r="B6" s="8" t="s">
        <v>140</v>
      </c>
      <c r="C6" s="29" t="s">
        <v>34</v>
      </c>
      <c r="D6" s="30">
        <v>2717</v>
      </c>
      <c r="E6" s="30">
        <v>9078</v>
      </c>
      <c r="F6" s="32">
        <v>11795</v>
      </c>
    </row>
    <row r="7" spans="1:9" ht="14.1" customHeight="1" thickBot="1" x14ac:dyDescent="0.3">
      <c r="A7" s="134"/>
      <c r="B7" s="130" t="s">
        <v>26</v>
      </c>
      <c r="C7" s="131"/>
      <c r="D7" s="33">
        <v>5459</v>
      </c>
      <c r="E7" s="33">
        <v>16824</v>
      </c>
      <c r="F7" s="34">
        <v>22284</v>
      </c>
    </row>
    <row r="8" spans="1:9" ht="14.1" customHeight="1" x14ac:dyDescent="0.2">
      <c r="A8" s="135" t="s">
        <v>35</v>
      </c>
      <c r="B8" s="5" t="s">
        <v>28</v>
      </c>
      <c r="C8" s="26" t="s">
        <v>36</v>
      </c>
      <c r="D8" s="27">
        <v>245</v>
      </c>
      <c r="E8" s="27">
        <v>5284</v>
      </c>
      <c r="F8" s="68">
        <v>5529</v>
      </c>
      <c r="H8" s="102"/>
      <c r="I8" s="102"/>
    </row>
    <row r="9" spans="1:9" ht="14.1" customHeight="1" x14ac:dyDescent="0.2">
      <c r="A9" s="136"/>
      <c r="B9" s="8" t="s">
        <v>30</v>
      </c>
      <c r="C9" s="29" t="s">
        <v>37</v>
      </c>
      <c r="D9" s="30">
        <v>4158</v>
      </c>
      <c r="E9" s="30">
        <v>11569</v>
      </c>
      <c r="F9" s="31">
        <v>15727</v>
      </c>
      <c r="I9" s="102"/>
    </row>
    <row r="10" spans="1:9" ht="14.1" customHeight="1" x14ac:dyDescent="0.2">
      <c r="A10" s="136"/>
      <c r="B10" s="8" t="s">
        <v>32</v>
      </c>
      <c r="C10" s="35" t="s">
        <v>33</v>
      </c>
      <c r="D10" s="30">
        <v>10</v>
      </c>
      <c r="E10" s="30">
        <v>258</v>
      </c>
      <c r="F10" s="31">
        <v>268</v>
      </c>
      <c r="I10" s="102"/>
    </row>
    <row r="11" spans="1:9" ht="14.1" customHeight="1" thickBot="1" x14ac:dyDescent="0.25">
      <c r="A11" s="136"/>
      <c r="B11" s="8" t="s">
        <v>140</v>
      </c>
      <c r="C11" s="29" t="s">
        <v>34</v>
      </c>
      <c r="D11" s="30">
        <v>50353</v>
      </c>
      <c r="E11" s="30">
        <v>16998</v>
      </c>
      <c r="F11" s="32">
        <v>67351</v>
      </c>
    </row>
    <row r="12" spans="1:9" ht="14.1" customHeight="1" thickBot="1" x14ac:dyDescent="0.3">
      <c r="A12" s="137"/>
      <c r="B12" s="130" t="s">
        <v>26</v>
      </c>
      <c r="C12" s="131"/>
      <c r="D12" s="33">
        <v>54766</v>
      </c>
      <c r="E12" s="33">
        <v>34109</v>
      </c>
      <c r="F12" s="34">
        <v>88875</v>
      </c>
    </row>
    <row r="13" spans="1:9" ht="14.1" customHeight="1" x14ac:dyDescent="0.2">
      <c r="A13" s="135" t="s">
        <v>38</v>
      </c>
      <c r="B13" s="5" t="s">
        <v>28</v>
      </c>
      <c r="C13" s="26" t="s">
        <v>36</v>
      </c>
      <c r="D13" s="93">
        <v>2256.7199999999998</v>
      </c>
      <c r="E13" s="27">
        <v>6740</v>
      </c>
      <c r="F13" s="68">
        <v>8996.7199999999993</v>
      </c>
      <c r="H13" s="102"/>
      <c r="I13" s="102"/>
    </row>
    <row r="14" spans="1:9" ht="14.1" customHeight="1" x14ac:dyDescent="0.2">
      <c r="A14" s="136"/>
      <c r="B14" s="8" t="s">
        <v>30</v>
      </c>
      <c r="C14" s="29" t="s">
        <v>37</v>
      </c>
      <c r="D14" s="94">
        <v>3553.6700000000014</v>
      </c>
      <c r="E14" s="30">
        <v>8168</v>
      </c>
      <c r="F14" s="31">
        <v>11721.670000000002</v>
      </c>
      <c r="I14" s="102"/>
    </row>
    <row r="15" spans="1:9" ht="14.1" customHeight="1" x14ac:dyDescent="0.2">
      <c r="A15" s="136"/>
      <c r="B15" s="8" t="s">
        <v>32</v>
      </c>
      <c r="C15" s="35" t="s">
        <v>33</v>
      </c>
      <c r="D15" s="94">
        <v>10.75</v>
      </c>
      <c r="E15" s="30">
        <v>480</v>
      </c>
      <c r="F15" s="31">
        <v>490.75</v>
      </c>
      <c r="I15" s="102"/>
    </row>
    <row r="16" spans="1:9" ht="14.1" customHeight="1" thickBot="1" x14ac:dyDescent="0.25">
      <c r="A16" s="136"/>
      <c r="B16" s="8" t="s">
        <v>140</v>
      </c>
      <c r="C16" s="29" t="s">
        <v>34</v>
      </c>
      <c r="D16" s="94">
        <v>51278.69</v>
      </c>
      <c r="E16" s="30">
        <v>13904</v>
      </c>
      <c r="F16" s="32">
        <v>65182.69</v>
      </c>
    </row>
    <row r="17" spans="1:9" ht="14.1" customHeight="1" thickBot="1" x14ac:dyDescent="0.3">
      <c r="A17" s="137"/>
      <c r="B17" s="130" t="s">
        <v>26</v>
      </c>
      <c r="C17" s="131"/>
      <c r="D17" s="33">
        <v>57099.83</v>
      </c>
      <c r="E17" s="33">
        <v>29292</v>
      </c>
      <c r="F17" s="34">
        <v>86391.83</v>
      </c>
    </row>
    <row r="18" spans="1:9" ht="14.1" customHeight="1" x14ac:dyDescent="0.2">
      <c r="A18" s="135" t="s">
        <v>39</v>
      </c>
      <c r="B18" s="5" t="s">
        <v>28</v>
      </c>
      <c r="C18" s="26" t="s">
        <v>36</v>
      </c>
      <c r="D18" s="93">
        <v>1637.3999999999994</v>
      </c>
      <c r="E18" s="93">
        <v>7160.9800000000032</v>
      </c>
      <c r="F18" s="68">
        <v>8798.3800000000028</v>
      </c>
      <c r="H18" s="102"/>
      <c r="I18" s="102"/>
    </row>
    <row r="19" spans="1:9" ht="14.1" customHeight="1" x14ac:dyDescent="0.2">
      <c r="A19" s="136"/>
      <c r="B19" s="8" t="s">
        <v>30</v>
      </c>
      <c r="C19" s="29" t="s">
        <v>37</v>
      </c>
      <c r="D19" s="94">
        <v>6385.5700000000043</v>
      </c>
      <c r="E19" s="94">
        <v>2308.8800000000015</v>
      </c>
      <c r="F19" s="31">
        <v>8694.4500000000062</v>
      </c>
      <c r="H19" s="102"/>
      <c r="I19" s="102"/>
    </row>
    <row r="20" spans="1:9" ht="14.1" customHeight="1" x14ac:dyDescent="0.2">
      <c r="A20" s="136"/>
      <c r="B20" s="8" t="s">
        <v>32</v>
      </c>
      <c r="C20" s="35" t="s">
        <v>33</v>
      </c>
      <c r="D20" s="94">
        <v>8.7199999999999971</v>
      </c>
      <c r="E20" s="94">
        <v>531.59999999999957</v>
      </c>
      <c r="F20" s="31">
        <v>540.3199999999996</v>
      </c>
      <c r="H20" s="102"/>
      <c r="I20" s="102"/>
    </row>
    <row r="21" spans="1:9" ht="14.1" customHeight="1" thickBot="1" x14ac:dyDescent="0.25">
      <c r="A21" s="136"/>
      <c r="B21" s="8" t="s">
        <v>140</v>
      </c>
      <c r="C21" s="29" t="s">
        <v>34</v>
      </c>
      <c r="D21" s="94">
        <v>39168.880000000019</v>
      </c>
      <c r="E21" s="94">
        <v>11075.86</v>
      </c>
      <c r="F21" s="32">
        <v>50244.74000000002</v>
      </c>
      <c r="H21" s="102"/>
    </row>
    <row r="22" spans="1:9" ht="14.1" customHeight="1" thickBot="1" x14ac:dyDescent="0.3">
      <c r="A22" s="137"/>
      <c r="B22" s="130" t="s">
        <v>26</v>
      </c>
      <c r="C22" s="131"/>
      <c r="D22" s="33">
        <v>47200.570000000022</v>
      </c>
      <c r="E22" s="33">
        <v>21077.320000000007</v>
      </c>
      <c r="F22" s="34">
        <v>68277.890000000029</v>
      </c>
      <c r="H22" s="102"/>
    </row>
    <row r="23" spans="1:9" s="18" customFormat="1" ht="14.1" customHeight="1" x14ac:dyDescent="0.2">
      <c r="A23" s="138" t="s">
        <v>26</v>
      </c>
      <c r="B23" s="5" t="s">
        <v>28</v>
      </c>
      <c r="C23" s="26" t="s">
        <v>36</v>
      </c>
      <c r="D23" s="98">
        <v>4202.119999999999</v>
      </c>
      <c r="E23" s="98">
        <v>21922.980000000003</v>
      </c>
      <c r="F23" s="68">
        <v>26125.100000000002</v>
      </c>
    </row>
    <row r="24" spans="1:9" s="18" customFormat="1" ht="14.1" customHeight="1" x14ac:dyDescent="0.2">
      <c r="A24" s="139"/>
      <c r="B24" s="8" t="s">
        <v>30</v>
      </c>
      <c r="C24" s="29" t="s">
        <v>37</v>
      </c>
      <c r="D24" s="99">
        <v>16776.240000000005</v>
      </c>
      <c r="E24" s="99">
        <v>26855.88</v>
      </c>
      <c r="F24" s="31">
        <v>43632.12000000001</v>
      </c>
    </row>
    <row r="25" spans="1:9" s="18" customFormat="1" ht="14.1" customHeight="1" x14ac:dyDescent="0.2">
      <c r="A25" s="139"/>
      <c r="B25" s="8" t="s">
        <v>32</v>
      </c>
      <c r="C25" s="35" t="s">
        <v>33</v>
      </c>
      <c r="D25" s="99">
        <v>29.47</v>
      </c>
      <c r="E25" s="99">
        <v>1467.5999999999995</v>
      </c>
      <c r="F25" s="31">
        <v>1497.0699999999995</v>
      </c>
    </row>
    <row r="26" spans="1:9" s="18" customFormat="1" ht="14.1" customHeight="1" thickBot="1" x14ac:dyDescent="0.25">
      <c r="A26" s="139"/>
      <c r="B26" s="8" t="s">
        <v>140</v>
      </c>
      <c r="C26" s="29" t="s">
        <v>34</v>
      </c>
      <c r="D26" s="99">
        <v>143517.57</v>
      </c>
      <c r="E26" s="99">
        <v>51055.86</v>
      </c>
      <c r="F26" s="32">
        <v>194573.43</v>
      </c>
    </row>
    <row r="27" spans="1:9" s="18" customFormat="1" ht="14.1" customHeight="1" thickBot="1" x14ac:dyDescent="0.3">
      <c r="A27" s="140"/>
      <c r="B27" s="130" t="s">
        <v>26</v>
      </c>
      <c r="C27" s="131"/>
      <c r="D27" s="33">
        <v>164525.40000000002</v>
      </c>
      <c r="E27" s="33">
        <v>101302.32</v>
      </c>
      <c r="F27" s="34">
        <v>265827.72000000003</v>
      </c>
    </row>
    <row r="28" spans="1:9" ht="14.1" customHeight="1" x14ac:dyDescent="0.2">
      <c r="A28" s="16" t="s">
        <v>40</v>
      </c>
      <c r="B28" s="16" t="s">
        <v>149</v>
      </c>
      <c r="C28" s="18"/>
      <c r="D28" s="39"/>
      <c r="E28" s="39"/>
      <c r="F28" s="39"/>
    </row>
    <row r="29" spans="1:9" ht="14.1" customHeight="1" x14ac:dyDescent="0.2">
      <c r="B29" s="16" t="s">
        <v>41</v>
      </c>
      <c r="C29" s="18"/>
      <c r="D29" s="39"/>
      <c r="E29" s="39"/>
      <c r="F29" s="39"/>
    </row>
    <row r="30" spans="1:9" ht="14.1" customHeight="1" x14ac:dyDescent="0.2">
      <c r="B30" s="17" t="s">
        <v>42</v>
      </c>
      <c r="C30" s="18"/>
      <c r="D30" s="39"/>
      <c r="E30" s="39"/>
      <c r="F30" s="39"/>
    </row>
    <row r="31" spans="1:9" ht="15" x14ac:dyDescent="0.25">
      <c r="A31" s="18"/>
      <c r="B31" s="19"/>
      <c r="C31" s="18"/>
      <c r="D31" s="39"/>
      <c r="E31" s="39"/>
      <c r="F31" s="39"/>
    </row>
    <row r="32" spans="1:9" ht="15" x14ac:dyDescent="0.25">
      <c r="A32" s="18"/>
      <c r="B32" s="19"/>
      <c r="C32" s="18"/>
      <c r="D32" s="39"/>
      <c r="E32" s="39"/>
      <c r="F32" s="39"/>
    </row>
    <row r="33" spans="1:6" ht="15" x14ac:dyDescent="0.25">
      <c r="A33" s="18"/>
      <c r="B33" s="19"/>
      <c r="C33" s="18"/>
      <c r="D33" s="39"/>
      <c r="E33" s="39"/>
      <c r="F33" s="39"/>
    </row>
    <row r="34" spans="1:6" ht="15" x14ac:dyDescent="0.25">
      <c r="A34" s="18"/>
      <c r="B34" s="19"/>
      <c r="C34" s="18"/>
      <c r="D34" s="39"/>
      <c r="E34" s="39"/>
      <c r="F34" s="39"/>
    </row>
    <row r="35" spans="1:6" ht="15" x14ac:dyDescent="0.25">
      <c r="A35" s="18"/>
      <c r="B35" s="19"/>
      <c r="C35" s="18"/>
      <c r="D35" s="39"/>
      <c r="E35" s="39"/>
      <c r="F35" s="39"/>
    </row>
    <row r="36" spans="1:6" ht="15" x14ac:dyDescent="0.25">
      <c r="A36" s="18"/>
      <c r="B36" s="19"/>
      <c r="C36" s="18"/>
      <c r="D36" s="39"/>
      <c r="E36" s="39"/>
      <c r="F36" s="39"/>
    </row>
    <row r="37" spans="1:6" ht="15" x14ac:dyDescent="0.25">
      <c r="A37" s="18"/>
      <c r="B37" s="19"/>
      <c r="C37" s="18"/>
      <c r="D37" s="39"/>
      <c r="E37" s="39"/>
      <c r="F37" s="39"/>
    </row>
    <row r="38" spans="1:6" ht="15" x14ac:dyDescent="0.25">
      <c r="A38" s="18"/>
      <c r="B38" s="19"/>
      <c r="C38" s="18"/>
      <c r="D38" s="39"/>
      <c r="E38" s="39"/>
      <c r="F38" s="39"/>
    </row>
    <row r="39" spans="1:6" ht="15" x14ac:dyDescent="0.25">
      <c r="A39" s="18"/>
      <c r="B39" s="19"/>
      <c r="C39" s="18"/>
      <c r="D39" s="39"/>
      <c r="E39" s="39"/>
      <c r="F39" s="39"/>
    </row>
    <row r="40" spans="1:6" ht="15" x14ac:dyDescent="0.25">
      <c r="A40" s="18"/>
      <c r="B40" s="19"/>
      <c r="C40" s="18"/>
      <c r="D40" s="39"/>
      <c r="E40" s="39"/>
      <c r="F40" s="39"/>
    </row>
    <row r="41" spans="1:6" ht="15" x14ac:dyDescent="0.25">
      <c r="A41" s="18"/>
      <c r="B41" s="19"/>
      <c r="C41" s="18"/>
      <c r="D41" s="39"/>
      <c r="E41" s="39"/>
      <c r="F41" s="39"/>
    </row>
    <row r="42" spans="1:6" ht="15" x14ac:dyDescent="0.25">
      <c r="A42" s="18"/>
      <c r="B42" s="19"/>
      <c r="C42" s="18"/>
      <c r="D42" s="39"/>
      <c r="E42" s="39"/>
      <c r="F42" s="39"/>
    </row>
    <row r="43" spans="1:6" ht="15" x14ac:dyDescent="0.25">
      <c r="A43" s="18"/>
      <c r="B43" s="19"/>
      <c r="C43" s="18"/>
      <c r="D43" s="39"/>
      <c r="E43" s="39"/>
      <c r="F43" s="39"/>
    </row>
    <row r="44" spans="1:6" ht="15" x14ac:dyDescent="0.25">
      <c r="A44" s="18"/>
      <c r="B44" s="19"/>
      <c r="C44" s="18"/>
      <c r="D44" s="39"/>
      <c r="E44" s="39"/>
      <c r="F44" s="39"/>
    </row>
    <row r="45" spans="1:6" ht="15" x14ac:dyDescent="0.25">
      <c r="A45" s="18"/>
      <c r="B45" s="19"/>
      <c r="C45" s="18"/>
      <c r="D45" s="39"/>
      <c r="E45" s="39"/>
      <c r="F45" s="39"/>
    </row>
    <row r="46" spans="1:6" ht="15" x14ac:dyDescent="0.25">
      <c r="A46" s="18"/>
      <c r="B46" s="19"/>
      <c r="C46" s="18"/>
      <c r="D46" s="39"/>
      <c r="E46" s="39"/>
      <c r="F46" s="39"/>
    </row>
    <row r="47" spans="1:6" ht="15" x14ac:dyDescent="0.25">
      <c r="A47" s="18"/>
      <c r="B47" s="19"/>
      <c r="C47" s="18"/>
      <c r="D47" s="39"/>
      <c r="E47" s="39"/>
      <c r="F47" s="39"/>
    </row>
    <row r="48" spans="1:6" ht="15" x14ac:dyDescent="0.25">
      <c r="A48" s="18"/>
      <c r="B48" s="19"/>
      <c r="C48" s="18"/>
      <c r="D48" s="39"/>
      <c r="E48" s="39"/>
      <c r="F48" s="39"/>
    </row>
    <row r="49" spans="1:6" ht="15" x14ac:dyDescent="0.25">
      <c r="A49" s="18"/>
      <c r="B49" s="19"/>
      <c r="C49" s="18"/>
      <c r="D49" s="39"/>
      <c r="E49" s="39"/>
      <c r="F49" s="39"/>
    </row>
    <row r="50" spans="1:6" ht="15" x14ac:dyDescent="0.25">
      <c r="A50" s="18"/>
      <c r="B50" s="19"/>
      <c r="C50" s="18"/>
      <c r="D50" s="39"/>
      <c r="E50" s="39"/>
      <c r="F50" s="39"/>
    </row>
    <row r="51" spans="1:6" ht="15" x14ac:dyDescent="0.25">
      <c r="A51" s="18"/>
      <c r="B51" s="19"/>
      <c r="C51" s="18"/>
      <c r="D51" s="39"/>
      <c r="E51" s="39"/>
      <c r="F51" s="39"/>
    </row>
    <row r="52" spans="1:6" ht="15" x14ac:dyDescent="0.25">
      <c r="A52" s="18"/>
      <c r="B52" s="19"/>
      <c r="C52" s="18"/>
      <c r="D52" s="39"/>
      <c r="E52" s="39"/>
      <c r="F52" s="39"/>
    </row>
    <row r="53" spans="1:6" ht="15" x14ac:dyDescent="0.25">
      <c r="A53" s="18"/>
      <c r="B53" s="19"/>
      <c r="C53" s="18"/>
      <c r="D53" s="39"/>
      <c r="E53" s="39"/>
      <c r="F53" s="39"/>
    </row>
    <row r="54" spans="1:6" ht="15" x14ac:dyDescent="0.25">
      <c r="A54" s="18"/>
      <c r="B54" s="19"/>
      <c r="C54" s="18"/>
      <c r="D54" s="39"/>
      <c r="E54" s="39"/>
      <c r="F54" s="39"/>
    </row>
    <row r="55" spans="1:6" ht="15" x14ac:dyDescent="0.25">
      <c r="A55" s="18"/>
      <c r="B55" s="19"/>
      <c r="C55" s="18"/>
      <c r="D55" s="39"/>
      <c r="E55" s="39"/>
      <c r="F55" s="39"/>
    </row>
    <row r="56" spans="1:6" ht="15" x14ac:dyDescent="0.25">
      <c r="A56" s="18"/>
      <c r="B56" s="19"/>
      <c r="C56" s="18"/>
      <c r="D56" s="39"/>
      <c r="E56" s="39"/>
      <c r="F56" s="39"/>
    </row>
    <row r="57" spans="1:6" ht="15" x14ac:dyDescent="0.25">
      <c r="A57" s="18"/>
      <c r="B57" s="19"/>
      <c r="C57" s="18"/>
      <c r="D57" s="39"/>
      <c r="E57" s="39"/>
      <c r="F57" s="39"/>
    </row>
    <row r="58" spans="1:6" ht="15" x14ac:dyDescent="0.25">
      <c r="A58" s="18"/>
      <c r="B58" s="19"/>
      <c r="C58" s="18"/>
      <c r="D58" s="39"/>
      <c r="E58" s="39"/>
      <c r="F58" s="39"/>
    </row>
    <row r="59" spans="1:6" ht="15" x14ac:dyDescent="0.25">
      <c r="A59" s="18"/>
      <c r="B59" s="19"/>
      <c r="C59" s="18"/>
      <c r="D59" s="39"/>
      <c r="E59" s="39"/>
      <c r="F59" s="39"/>
    </row>
    <row r="60" spans="1:6" ht="15" x14ac:dyDescent="0.25">
      <c r="A60" s="18"/>
      <c r="B60" s="19"/>
      <c r="C60" s="18"/>
      <c r="D60" s="39"/>
      <c r="E60" s="39"/>
      <c r="F60" s="39"/>
    </row>
    <row r="61" spans="1:6" ht="15" x14ac:dyDescent="0.25">
      <c r="A61" s="18"/>
      <c r="B61" s="19"/>
      <c r="C61" s="18"/>
      <c r="D61" s="39"/>
      <c r="E61" s="39"/>
      <c r="F61" s="39"/>
    </row>
    <row r="62" spans="1:6" ht="15" x14ac:dyDescent="0.25">
      <c r="A62" s="18"/>
      <c r="B62" s="19"/>
      <c r="C62" s="18"/>
      <c r="D62" s="39"/>
      <c r="E62" s="39"/>
      <c r="F62" s="39"/>
    </row>
    <row r="63" spans="1:6" ht="15" x14ac:dyDescent="0.25">
      <c r="A63" s="18"/>
      <c r="B63" s="19"/>
      <c r="C63" s="18"/>
      <c r="D63" s="39"/>
      <c r="E63" s="39"/>
      <c r="F63" s="39"/>
    </row>
    <row r="64" spans="1:6" ht="15" x14ac:dyDescent="0.25">
      <c r="A64" s="18"/>
      <c r="B64" s="19"/>
      <c r="C64" s="18"/>
      <c r="D64" s="39"/>
      <c r="E64" s="39"/>
      <c r="F64" s="39"/>
    </row>
    <row r="65" spans="1:6" ht="15" x14ac:dyDescent="0.25">
      <c r="A65" s="18"/>
      <c r="B65" s="19"/>
      <c r="C65" s="18"/>
      <c r="D65" s="39"/>
      <c r="E65" s="39"/>
      <c r="F65" s="39"/>
    </row>
    <row r="66" spans="1:6" ht="15" x14ac:dyDescent="0.25">
      <c r="A66" s="18"/>
      <c r="B66" s="19"/>
      <c r="C66" s="18"/>
      <c r="D66" s="39"/>
      <c r="E66" s="39"/>
      <c r="F66" s="39"/>
    </row>
    <row r="67" spans="1:6" ht="15" x14ac:dyDescent="0.25">
      <c r="A67" s="18"/>
      <c r="B67" s="19"/>
      <c r="C67" s="18"/>
      <c r="D67" s="39"/>
      <c r="E67" s="39"/>
      <c r="F67" s="39"/>
    </row>
    <row r="68" spans="1:6" x14ac:dyDescent="0.2">
      <c r="A68"/>
      <c r="B68"/>
      <c r="C68"/>
      <c r="D68"/>
      <c r="E68"/>
      <c r="F68"/>
    </row>
    <row r="69" spans="1:6" x14ac:dyDescent="0.2">
      <c r="A69"/>
      <c r="B69"/>
      <c r="C69"/>
      <c r="D69"/>
      <c r="E69"/>
      <c r="F69"/>
    </row>
    <row r="70" spans="1:6" x14ac:dyDescent="0.2">
      <c r="A70"/>
      <c r="B70"/>
      <c r="C70"/>
      <c r="D70"/>
      <c r="E70"/>
      <c r="F70"/>
    </row>
    <row r="71" spans="1:6" x14ac:dyDescent="0.2">
      <c r="A71"/>
      <c r="B71"/>
      <c r="C71"/>
      <c r="D71"/>
      <c r="E71"/>
      <c r="F71"/>
    </row>
    <row r="72" spans="1:6" x14ac:dyDescent="0.2">
      <c r="A72"/>
      <c r="B72"/>
      <c r="C72"/>
      <c r="D72"/>
      <c r="E72"/>
      <c r="F72"/>
    </row>
    <row r="73" spans="1:6" x14ac:dyDescent="0.2">
      <c r="A73"/>
      <c r="B73"/>
      <c r="C73"/>
      <c r="D73"/>
      <c r="E73"/>
      <c r="F73"/>
    </row>
    <row r="74" spans="1:6" x14ac:dyDescent="0.2">
      <c r="A74"/>
      <c r="B74"/>
      <c r="C74"/>
      <c r="D74"/>
      <c r="E74"/>
      <c r="F74"/>
    </row>
    <row r="75" spans="1:6" x14ac:dyDescent="0.2">
      <c r="A75"/>
      <c r="B75"/>
      <c r="C75"/>
      <c r="D75"/>
      <c r="E75"/>
      <c r="F75"/>
    </row>
    <row r="76" spans="1:6" x14ac:dyDescent="0.2">
      <c r="A76"/>
      <c r="B76"/>
      <c r="C76"/>
      <c r="D76"/>
      <c r="E76"/>
      <c r="F76"/>
    </row>
    <row r="77" spans="1:6" x14ac:dyDescent="0.2">
      <c r="A77"/>
      <c r="B77"/>
      <c r="C77"/>
      <c r="D77"/>
      <c r="E77"/>
      <c r="F77"/>
    </row>
    <row r="78" spans="1:6" x14ac:dyDescent="0.2">
      <c r="A78"/>
      <c r="B78"/>
      <c r="C78"/>
      <c r="D78"/>
      <c r="E78"/>
      <c r="F78"/>
    </row>
    <row r="79" spans="1:6" x14ac:dyDescent="0.2">
      <c r="A79"/>
      <c r="B79"/>
      <c r="C79"/>
      <c r="D79"/>
      <c r="E79"/>
      <c r="F79"/>
    </row>
    <row r="80" spans="1:6" x14ac:dyDescent="0.2">
      <c r="A80"/>
      <c r="B80"/>
      <c r="C80"/>
      <c r="D80"/>
      <c r="E80"/>
      <c r="F80"/>
    </row>
    <row r="81" customFormat="1" x14ac:dyDescent="0.2"/>
    <row r="82" customFormat="1" x14ac:dyDescent="0.2"/>
  </sheetData>
  <mergeCells count="10">
    <mergeCell ref="A3:A7"/>
    <mergeCell ref="A8:A12"/>
    <mergeCell ref="A13:A17"/>
    <mergeCell ref="A18:A22"/>
    <mergeCell ref="A23:A27"/>
    <mergeCell ref="B27:C27"/>
    <mergeCell ref="B7:C7"/>
    <mergeCell ref="B12:C12"/>
    <mergeCell ref="B17:C17"/>
    <mergeCell ref="B22:C22"/>
  </mergeCells>
  <phoneticPr fontId="15" type="noConversion"/>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M36"/>
  <sheetViews>
    <sheetView zoomScale="57" zoomScaleNormal="80" workbookViewId="0"/>
  </sheetViews>
  <sheetFormatPr defaultRowHeight="14.25" x14ac:dyDescent="0.2"/>
  <cols>
    <col min="1" max="1" width="19.375" style="18" customWidth="1"/>
    <col min="2" max="2" width="42.375" style="18" customWidth="1"/>
    <col min="3" max="5" width="19.375" style="18" customWidth="1"/>
  </cols>
  <sheetData>
    <row r="1" spans="1:13" ht="15" x14ac:dyDescent="0.2">
      <c r="A1" s="1" t="s">
        <v>43</v>
      </c>
      <c r="B1" s="2"/>
      <c r="C1" s="2"/>
      <c r="D1" s="2"/>
      <c r="E1" s="2"/>
    </row>
    <row r="2" spans="1:13" ht="15.75" thickBot="1" x14ac:dyDescent="0.25">
      <c r="A2" s="3" t="s">
        <v>44</v>
      </c>
      <c r="B2" s="3" t="s">
        <v>45</v>
      </c>
      <c r="C2" s="3" t="s">
        <v>24</v>
      </c>
      <c r="D2" s="3" t="s">
        <v>25</v>
      </c>
      <c r="E2" s="4" t="s">
        <v>46</v>
      </c>
      <c r="M2" s="108"/>
    </row>
    <row r="3" spans="1:13" ht="15" x14ac:dyDescent="0.2">
      <c r="A3" s="141" t="s">
        <v>27</v>
      </c>
      <c r="B3" s="5" t="s">
        <v>47</v>
      </c>
      <c r="C3" s="6">
        <v>1</v>
      </c>
      <c r="D3" s="6">
        <v>24</v>
      </c>
      <c r="E3" s="7">
        <v>25</v>
      </c>
      <c r="M3" s="108"/>
    </row>
    <row r="4" spans="1:13" ht="15" x14ac:dyDescent="0.2">
      <c r="A4" s="142"/>
      <c r="B4" s="8" t="s">
        <v>48</v>
      </c>
      <c r="C4" s="9">
        <v>88</v>
      </c>
      <c r="D4" s="9">
        <v>332</v>
      </c>
      <c r="E4" s="10">
        <v>420</v>
      </c>
      <c r="M4" s="108"/>
    </row>
    <row r="5" spans="1:13" ht="15" x14ac:dyDescent="0.2">
      <c r="A5" s="142"/>
      <c r="B5" s="11" t="s">
        <v>49</v>
      </c>
      <c r="C5" s="9">
        <v>165</v>
      </c>
      <c r="D5" s="9">
        <v>501</v>
      </c>
      <c r="E5" s="10">
        <v>666</v>
      </c>
      <c r="M5" s="108"/>
    </row>
    <row r="6" spans="1:13" ht="15" x14ac:dyDescent="0.2">
      <c r="A6" s="142"/>
      <c r="B6" s="8" t="s">
        <v>50</v>
      </c>
      <c r="C6" s="9">
        <v>5205</v>
      </c>
      <c r="D6" s="9">
        <v>15967</v>
      </c>
      <c r="E6" s="10">
        <v>21172</v>
      </c>
      <c r="M6" s="108"/>
    </row>
    <row r="7" spans="1:13" ht="15.75" thickBot="1" x14ac:dyDescent="0.25">
      <c r="A7" s="142"/>
      <c r="B7" s="11" t="s">
        <v>51</v>
      </c>
      <c r="C7" s="9"/>
      <c r="D7" s="9">
        <v>3423</v>
      </c>
      <c r="E7" s="12">
        <v>3423</v>
      </c>
      <c r="M7" s="108"/>
    </row>
    <row r="8" spans="1:13" ht="15.75" thickBot="1" x14ac:dyDescent="0.3">
      <c r="A8" s="143"/>
      <c r="B8" s="13" t="s">
        <v>26</v>
      </c>
      <c r="C8" s="14">
        <v>5459</v>
      </c>
      <c r="D8" s="14">
        <v>20247</v>
      </c>
      <c r="E8" s="15">
        <v>25706</v>
      </c>
      <c r="M8" s="108"/>
    </row>
    <row r="9" spans="1:13" ht="15" x14ac:dyDescent="0.2">
      <c r="A9" s="141" t="s">
        <v>35</v>
      </c>
      <c r="B9" s="5" t="s">
        <v>47</v>
      </c>
      <c r="C9" s="6">
        <v>8</v>
      </c>
      <c r="D9" s="6">
        <v>52</v>
      </c>
      <c r="E9" s="7">
        <v>60</v>
      </c>
      <c r="M9" s="108"/>
    </row>
    <row r="10" spans="1:13" ht="15" x14ac:dyDescent="0.2">
      <c r="A10" s="142"/>
      <c r="B10" s="8" t="s">
        <v>48</v>
      </c>
      <c r="C10" s="9">
        <v>131</v>
      </c>
      <c r="D10" s="9">
        <v>528</v>
      </c>
      <c r="E10" s="10">
        <v>659</v>
      </c>
      <c r="M10" s="108"/>
    </row>
    <row r="11" spans="1:13" ht="15" x14ac:dyDescent="0.2">
      <c r="A11" s="142"/>
      <c r="B11" s="11" t="s">
        <v>49</v>
      </c>
      <c r="C11" s="9">
        <v>300</v>
      </c>
      <c r="D11" s="9">
        <v>821</v>
      </c>
      <c r="E11" s="10">
        <v>1121</v>
      </c>
      <c r="M11" s="108"/>
    </row>
    <row r="12" spans="1:13" ht="15" x14ac:dyDescent="0.2">
      <c r="A12" s="142"/>
      <c r="B12" s="8" t="s">
        <v>50</v>
      </c>
      <c r="C12" s="9">
        <v>54328</v>
      </c>
      <c r="D12" s="9">
        <v>32707</v>
      </c>
      <c r="E12" s="10">
        <v>87035</v>
      </c>
      <c r="M12" s="108"/>
    </row>
    <row r="13" spans="1:13" ht="15.75" thickBot="1" x14ac:dyDescent="0.25">
      <c r="A13" s="142"/>
      <c r="B13" s="11" t="s">
        <v>51</v>
      </c>
      <c r="C13" s="9"/>
      <c r="D13" s="9">
        <v>6897</v>
      </c>
      <c r="E13" s="12">
        <v>6897</v>
      </c>
      <c r="M13" s="108"/>
    </row>
    <row r="14" spans="1:13" ht="15.75" thickBot="1" x14ac:dyDescent="0.3">
      <c r="A14" s="143"/>
      <c r="B14" s="13" t="s">
        <v>26</v>
      </c>
      <c r="C14" s="14">
        <v>54766</v>
      </c>
      <c r="D14" s="14">
        <v>41006</v>
      </c>
      <c r="E14" s="15">
        <v>95772</v>
      </c>
      <c r="M14" s="108"/>
    </row>
    <row r="15" spans="1:13" ht="15" x14ac:dyDescent="0.2">
      <c r="A15" s="141" t="s">
        <v>38</v>
      </c>
      <c r="B15" s="5" t="s">
        <v>47</v>
      </c>
      <c r="C15" s="95">
        <v>0.45</v>
      </c>
      <c r="D15" s="6">
        <v>87</v>
      </c>
      <c r="E15" s="7">
        <v>87.45</v>
      </c>
      <c r="M15" s="108"/>
    </row>
    <row r="16" spans="1:13" ht="15" x14ac:dyDescent="0.2">
      <c r="A16" s="142"/>
      <c r="B16" s="8" t="s">
        <v>48</v>
      </c>
      <c r="C16" s="97">
        <v>237.83</v>
      </c>
      <c r="D16" s="9">
        <v>667</v>
      </c>
      <c r="E16" s="10">
        <v>904.83</v>
      </c>
      <c r="M16" s="108"/>
    </row>
    <row r="17" spans="1:6" ht="15" x14ac:dyDescent="0.2">
      <c r="A17" s="142"/>
      <c r="B17" s="11" t="s">
        <v>49</v>
      </c>
      <c r="C17" s="97">
        <v>821.62</v>
      </c>
      <c r="D17" s="9">
        <v>1016</v>
      </c>
      <c r="E17" s="10">
        <v>1837.62</v>
      </c>
    </row>
    <row r="18" spans="1:6" ht="15" x14ac:dyDescent="0.2">
      <c r="A18" s="142"/>
      <c r="B18" s="8" t="s">
        <v>50</v>
      </c>
      <c r="C18" s="97">
        <v>56040</v>
      </c>
      <c r="D18" s="9">
        <v>27522</v>
      </c>
      <c r="E18" s="10">
        <v>83562</v>
      </c>
    </row>
    <row r="19" spans="1:6" ht="15.75" thickBot="1" x14ac:dyDescent="0.25">
      <c r="A19" s="142"/>
      <c r="B19" s="11" t="s">
        <v>51</v>
      </c>
      <c r="C19" s="96"/>
      <c r="D19" s="9">
        <v>9099</v>
      </c>
      <c r="E19" s="12">
        <v>9099</v>
      </c>
    </row>
    <row r="20" spans="1:6" ht="15.75" thickBot="1" x14ac:dyDescent="0.3">
      <c r="A20" s="143"/>
      <c r="B20" s="13" t="s">
        <v>26</v>
      </c>
      <c r="C20" s="14">
        <v>57099.82999999998</v>
      </c>
      <c r="D20" s="14">
        <v>38391</v>
      </c>
      <c r="E20" s="15">
        <v>95490.829999999987</v>
      </c>
    </row>
    <row r="21" spans="1:6" ht="15" x14ac:dyDescent="0.2">
      <c r="A21" s="144" t="s">
        <v>39</v>
      </c>
      <c r="B21" s="5" t="s">
        <v>47</v>
      </c>
      <c r="C21" s="95">
        <v>5.0699999999999994</v>
      </c>
      <c r="D21" s="95">
        <v>117.78999999999999</v>
      </c>
      <c r="E21" s="7">
        <v>122.85999999999999</v>
      </c>
    </row>
    <row r="22" spans="1:6" ht="15" x14ac:dyDescent="0.2">
      <c r="A22" s="145"/>
      <c r="B22" s="8" t="s">
        <v>48</v>
      </c>
      <c r="C22" s="97">
        <v>2221.6500000000015</v>
      </c>
      <c r="D22" s="97">
        <v>825.52999999999963</v>
      </c>
      <c r="E22" s="10">
        <v>3047.1800000000012</v>
      </c>
    </row>
    <row r="23" spans="1:6" ht="15" x14ac:dyDescent="0.2">
      <c r="A23" s="145"/>
      <c r="B23" s="11" t="s">
        <v>49</v>
      </c>
      <c r="C23" s="97">
        <v>1048.26</v>
      </c>
      <c r="D23" s="97">
        <v>1062.2999999999995</v>
      </c>
      <c r="E23" s="10">
        <v>2110.5599999999995</v>
      </c>
      <c r="F23" s="69"/>
    </row>
    <row r="24" spans="1:6" ht="15" x14ac:dyDescent="0.2">
      <c r="A24" s="145"/>
      <c r="B24" s="8" t="s">
        <v>50</v>
      </c>
      <c r="C24" s="97">
        <v>43925</v>
      </c>
      <c r="D24" s="97">
        <v>19072</v>
      </c>
      <c r="E24" s="10">
        <v>62998</v>
      </c>
      <c r="F24" s="69"/>
    </row>
    <row r="25" spans="1:6" ht="15.75" thickBot="1" x14ac:dyDescent="0.25">
      <c r="A25" s="145"/>
      <c r="B25" s="11" t="s">
        <v>51</v>
      </c>
      <c r="C25" s="96"/>
      <c r="D25" s="97">
        <v>8662</v>
      </c>
      <c r="E25" s="12">
        <v>8662</v>
      </c>
    </row>
    <row r="26" spans="1:6" ht="15.75" thickBot="1" x14ac:dyDescent="0.3">
      <c r="A26" s="146"/>
      <c r="B26" s="13" t="s">
        <v>26</v>
      </c>
      <c r="C26" s="14">
        <v>47199.98</v>
      </c>
      <c r="D26" s="14">
        <v>29739.62</v>
      </c>
      <c r="E26" s="15">
        <v>76939.600000000006</v>
      </c>
    </row>
    <row r="27" spans="1:6" s="18" customFormat="1" ht="16.5" customHeight="1" x14ac:dyDescent="0.2">
      <c r="A27" s="144" t="s">
        <v>52</v>
      </c>
      <c r="B27" s="5" t="s">
        <v>47</v>
      </c>
      <c r="C27" s="6">
        <v>14.52</v>
      </c>
      <c r="D27" s="6">
        <v>280.78999999999996</v>
      </c>
      <c r="E27" s="7">
        <v>295.30999999999995</v>
      </c>
    </row>
    <row r="28" spans="1:6" s="18" customFormat="1" ht="16.5" customHeight="1" x14ac:dyDescent="0.2">
      <c r="A28" s="145"/>
      <c r="B28" s="8" t="s">
        <v>48</v>
      </c>
      <c r="C28" s="50">
        <v>2678.4800000000014</v>
      </c>
      <c r="D28" s="50">
        <v>2352.5299999999997</v>
      </c>
      <c r="E28" s="10">
        <v>5031.0100000000011</v>
      </c>
    </row>
    <row r="29" spans="1:6" s="18" customFormat="1" ht="16.5" customHeight="1" x14ac:dyDescent="0.2">
      <c r="A29" s="145"/>
      <c r="B29" s="11" t="s">
        <v>49</v>
      </c>
      <c r="C29" s="50">
        <v>2334.88</v>
      </c>
      <c r="D29" s="50">
        <v>3400.2999999999993</v>
      </c>
      <c r="E29" s="10">
        <v>5735.1799999999994</v>
      </c>
    </row>
    <row r="30" spans="1:6" s="18" customFormat="1" ht="16.5" customHeight="1" x14ac:dyDescent="0.2">
      <c r="A30" s="145"/>
      <c r="B30" s="8" t="s">
        <v>50</v>
      </c>
      <c r="C30" s="50">
        <v>159498</v>
      </c>
      <c r="D30" s="50">
        <v>95268</v>
      </c>
      <c r="E30" s="10">
        <v>254767</v>
      </c>
    </row>
    <row r="31" spans="1:6" s="18" customFormat="1" ht="16.5" customHeight="1" thickBot="1" x14ac:dyDescent="0.25">
      <c r="A31" s="145"/>
      <c r="B31" s="11" t="s">
        <v>51</v>
      </c>
      <c r="C31" s="9"/>
      <c r="D31" s="50">
        <v>28081</v>
      </c>
      <c r="E31" s="12">
        <v>28081</v>
      </c>
    </row>
    <row r="32" spans="1:6" s="18" customFormat="1" ht="16.5" customHeight="1" thickBot="1" x14ac:dyDescent="0.3">
      <c r="A32" s="146"/>
      <c r="B32" s="13" t="s">
        <v>26</v>
      </c>
      <c r="C32" s="14">
        <v>164524.81</v>
      </c>
      <c r="D32" s="14">
        <v>129383.62</v>
      </c>
      <c r="E32" s="15">
        <v>293908.43</v>
      </c>
    </row>
    <row r="33" spans="1:2" s="18" customFormat="1" x14ac:dyDescent="0.2">
      <c r="A33" s="16" t="s">
        <v>40</v>
      </c>
      <c r="B33" s="17" t="s">
        <v>53</v>
      </c>
    </row>
    <row r="34" spans="1:2" s="18" customFormat="1" x14ac:dyDescent="0.2">
      <c r="A34" s="16"/>
      <c r="B34" s="16" t="s">
        <v>54</v>
      </c>
    </row>
    <row r="35" spans="1:2" s="18" customFormat="1" x14ac:dyDescent="0.2">
      <c r="A35" s="16"/>
      <c r="B35" s="16" t="s">
        <v>41</v>
      </c>
    </row>
    <row r="36" spans="1:2" s="18" customFormat="1" x14ac:dyDescent="0.2">
      <c r="A36" s="16"/>
      <c r="B36" s="16" t="s">
        <v>55</v>
      </c>
    </row>
  </sheetData>
  <mergeCells count="5">
    <mergeCell ref="A3:A8"/>
    <mergeCell ref="A9:A14"/>
    <mergeCell ref="A15:A20"/>
    <mergeCell ref="A21:A26"/>
    <mergeCell ref="A27:A32"/>
  </mergeCells>
  <pageMargins left="0.75" right="0.75" top="1" bottom="1" header="0.5" footer="0.5"/>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I47"/>
  <sheetViews>
    <sheetView zoomScale="55" zoomScaleNormal="55" workbookViewId="0">
      <selection sqref="A1:I1"/>
    </sheetView>
  </sheetViews>
  <sheetFormatPr defaultRowHeight="14.25" x14ac:dyDescent="0.2"/>
  <cols>
    <col min="1" max="2" width="20.625" style="18" customWidth="1"/>
    <col min="3" max="3" width="113" style="18" customWidth="1"/>
    <col min="4" max="4" width="22.125" style="18" hidden="1" customWidth="1"/>
    <col min="5" max="6" width="15" style="18" customWidth="1"/>
    <col min="7" max="9" width="11.375" style="18" customWidth="1"/>
    <col min="10" max="10" width="15.125" bestFit="1" customWidth="1"/>
  </cols>
  <sheetData>
    <row r="1" spans="1:9" ht="15" x14ac:dyDescent="0.2">
      <c r="A1" s="151" t="s">
        <v>56</v>
      </c>
      <c r="B1" s="151"/>
      <c r="C1" s="151"/>
      <c r="D1" s="151"/>
      <c r="E1" s="151"/>
      <c r="F1" s="151"/>
      <c r="G1" s="151"/>
      <c r="H1" s="151"/>
      <c r="I1" s="151"/>
    </row>
    <row r="2" spans="1:9" ht="15" x14ac:dyDescent="0.2">
      <c r="A2" s="40" t="s">
        <v>23</v>
      </c>
      <c r="B2" s="40" t="s">
        <v>142</v>
      </c>
      <c r="C2" s="3" t="s">
        <v>7</v>
      </c>
      <c r="D2" s="40"/>
      <c r="E2" s="40" t="s">
        <v>57</v>
      </c>
      <c r="F2" s="40" t="s">
        <v>35</v>
      </c>
      <c r="G2" s="40" t="s">
        <v>38</v>
      </c>
      <c r="H2" s="40" t="s">
        <v>39</v>
      </c>
      <c r="I2" s="46" t="s">
        <v>26</v>
      </c>
    </row>
    <row r="3" spans="1:9" ht="60" x14ac:dyDescent="0.2">
      <c r="A3" s="147" t="s">
        <v>30</v>
      </c>
      <c r="B3" s="41" t="s">
        <v>59</v>
      </c>
      <c r="C3" s="42" t="s">
        <v>60</v>
      </c>
      <c r="D3" t="s">
        <v>61</v>
      </c>
      <c r="E3" s="36">
        <v>2425</v>
      </c>
      <c r="F3" s="36">
        <v>4378</v>
      </c>
      <c r="G3" s="100">
        <v>1459.1499999999999</v>
      </c>
      <c r="H3" s="100">
        <v>1374.77</v>
      </c>
      <c r="I3" s="23">
        <f>SUM(E3:H3)</f>
        <v>9636.92</v>
      </c>
    </row>
    <row r="4" spans="1:9" ht="15" x14ac:dyDescent="0.2">
      <c r="A4" s="148"/>
      <c r="B4" s="8" t="s">
        <v>62</v>
      </c>
      <c r="C4" s="42" t="s">
        <v>63</v>
      </c>
      <c r="D4" t="s">
        <v>62</v>
      </c>
      <c r="E4" s="36">
        <v>0</v>
      </c>
      <c r="F4" s="36">
        <v>5</v>
      </c>
      <c r="G4" s="100">
        <v>0.16</v>
      </c>
      <c r="H4" s="100">
        <v>2973.59</v>
      </c>
      <c r="I4" s="23">
        <f t="shared" ref="I4:I11" si="0">SUM(E4:H4)</f>
        <v>2978.75</v>
      </c>
    </row>
    <row r="5" spans="1:9" ht="15" x14ac:dyDescent="0.2">
      <c r="A5" s="148"/>
      <c r="B5" s="8" t="s">
        <v>64</v>
      </c>
      <c r="C5" s="42" t="s">
        <v>65</v>
      </c>
      <c r="D5" t="s">
        <v>64</v>
      </c>
      <c r="E5" s="36">
        <v>4787</v>
      </c>
      <c r="F5" s="36">
        <v>10293</v>
      </c>
      <c r="G5" s="100">
        <v>9320.8300000000017</v>
      </c>
      <c r="H5" s="100">
        <v>3705.62</v>
      </c>
      <c r="I5" s="23">
        <f t="shared" si="0"/>
        <v>28106.45</v>
      </c>
    </row>
    <row r="6" spans="1:9" ht="15" x14ac:dyDescent="0.2">
      <c r="A6" s="148"/>
      <c r="B6" s="8" t="s">
        <v>66</v>
      </c>
      <c r="C6" s="42" t="s">
        <v>67</v>
      </c>
      <c r="D6" t="s">
        <v>66</v>
      </c>
      <c r="E6" s="36">
        <v>182</v>
      </c>
      <c r="F6" s="36">
        <v>511</v>
      </c>
      <c r="G6" s="100">
        <v>568.71</v>
      </c>
      <c r="H6" s="100">
        <v>236.51</v>
      </c>
      <c r="I6" s="23">
        <f t="shared" si="0"/>
        <v>1498.22</v>
      </c>
    </row>
    <row r="7" spans="1:9" ht="15" x14ac:dyDescent="0.2">
      <c r="A7" s="148"/>
      <c r="B7" s="8" t="s">
        <v>68</v>
      </c>
      <c r="C7" s="42" t="s">
        <v>69</v>
      </c>
      <c r="D7" t="s">
        <v>68</v>
      </c>
      <c r="E7" s="36">
        <v>28</v>
      </c>
      <c r="F7" s="36">
        <v>243</v>
      </c>
      <c r="G7" s="100">
        <v>136.69999999999999</v>
      </c>
      <c r="H7" s="100">
        <v>287.78000000000003</v>
      </c>
      <c r="I7" s="23">
        <f t="shared" si="0"/>
        <v>695.48</v>
      </c>
    </row>
    <row r="8" spans="1:9" ht="15" x14ac:dyDescent="0.2">
      <c r="A8" s="148"/>
      <c r="B8" s="8" t="s">
        <v>70</v>
      </c>
      <c r="C8" s="42" t="s">
        <v>71</v>
      </c>
      <c r="D8" t="s">
        <v>70</v>
      </c>
      <c r="E8" s="36">
        <v>18</v>
      </c>
      <c r="F8" s="36">
        <v>37</v>
      </c>
      <c r="G8" s="100">
        <v>14.069999999999999</v>
      </c>
      <c r="H8" s="100">
        <v>0.94</v>
      </c>
      <c r="I8" s="23">
        <f t="shared" si="0"/>
        <v>70.009999999999991</v>
      </c>
    </row>
    <row r="9" spans="1:9" ht="15" x14ac:dyDescent="0.2">
      <c r="A9" s="148"/>
      <c r="B9" s="8" t="s">
        <v>72</v>
      </c>
      <c r="C9" s="42" t="s">
        <v>73</v>
      </c>
      <c r="D9" t="s">
        <v>72</v>
      </c>
      <c r="E9" s="36">
        <v>32</v>
      </c>
      <c r="F9" s="36">
        <v>248</v>
      </c>
      <c r="G9" s="100">
        <v>215.03</v>
      </c>
      <c r="H9" s="100">
        <v>103.25999999999999</v>
      </c>
      <c r="I9" s="23">
        <f t="shared" si="0"/>
        <v>598.29</v>
      </c>
    </row>
    <row r="10" spans="1:9" ht="15" x14ac:dyDescent="0.2">
      <c r="A10" s="148"/>
      <c r="B10" s="43" t="s">
        <v>74</v>
      </c>
      <c r="C10" s="44" t="s">
        <v>75</v>
      </c>
      <c r="D10" t="s">
        <v>74</v>
      </c>
      <c r="E10" s="36">
        <v>18</v>
      </c>
      <c r="F10" s="36">
        <v>13</v>
      </c>
      <c r="G10" s="100">
        <v>7.24</v>
      </c>
      <c r="H10" s="100">
        <v>11.93</v>
      </c>
      <c r="I10" s="23">
        <f t="shared" si="0"/>
        <v>50.17</v>
      </c>
    </row>
    <row r="11" spans="1:9" ht="15" x14ac:dyDescent="0.25">
      <c r="A11" s="149" t="s">
        <v>58</v>
      </c>
      <c r="B11" s="150" t="s">
        <v>26</v>
      </c>
      <c r="C11" s="150"/>
      <c r="D11" s="67"/>
      <c r="E11" s="45">
        <v>7490</v>
      </c>
      <c r="F11" s="45">
        <v>15727</v>
      </c>
      <c r="G11" s="45">
        <v>11721.89</v>
      </c>
      <c r="H11" s="45">
        <v>8694.4</v>
      </c>
      <c r="I11" s="23">
        <f t="shared" si="0"/>
        <v>43633.29</v>
      </c>
    </row>
    <row r="12" spans="1:9" x14ac:dyDescent="0.2">
      <c r="A12" s="16" t="s">
        <v>40</v>
      </c>
      <c r="B12" s="16" t="s">
        <v>54</v>
      </c>
    </row>
    <row r="13" spans="1:9" x14ac:dyDescent="0.2">
      <c r="A13" s="16"/>
      <c r="B13" s="16" t="s">
        <v>55</v>
      </c>
    </row>
    <row r="16" spans="1:9" ht="15" x14ac:dyDescent="0.25">
      <c r="B16" s="19"/>
    </row>
    <row r="47" spans="1:1" ht="15" x14ac:dyDescent="0.25">
      <c r="A47" s="20"/>
    </row>
  </sheetData>
  <mergeCells count="3">
    <mergeCell ref="A3:A11"/>
    <mergeCell ref="B11:C11"/>
    <mergeCell ref="A1:I1"/>
  </mergeCells>
  <phoneticPr fontId="15" type="noConversion"/>
  <pageMargins left="0.75" right="0.75" top="1" bottom="1" header="0.5" footer="0.5"/>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67"/>
  <sheetViews>
    <sheetView zoomScale="55" zoomScaleNormal="55" workbookViewId="0"/>
  </sheetViews>
  <sheetFormatPr defaultRowHeight="14.25" x14ac:dyDescent="0.2"/>
  <cols>
    <col min="1" max="1" width="12.5" style="52" customWidth="1"/>
    <col min="2" max="2" width="13" style="52" customWidth="1"/>
    <col min="3" max="3" width="117.5" style="52" customWidth="1"/>
    <col min="4" max="4" width="19.875" style="52" customWidth="1"/>
    <col min="5" max="5" width="14.875" style="52" customWidth="1"/>
    <col min="6" max="6" width="9" style="52" customWidth="1"/>
    <col min="7" max="7" width="9.875" style="52" bestFit="1" customWidth="1"/>
    <col min="8" max="8" width="10.625" style="52" bestFit="1" customWidth="1"/>
    <col min="9" max="9" width="27.625" customWidth="1"/>
    <col min="10" max="10" width="37.125" customWidth="1"/>
  </cols>
  <sheetData>
    <row r="1" spans="1:8" ht="15" x14ac:dyDescent="0.2">
      <c r="A1" s="48" t="s">
        <v>76</v>
      </c>
      <c r="B1" s="48"/>
      <c r="C1" s="48"/>
      <c r="D1" s="48"/>
      <c r="E1" s="48"/>
      <c r="F1" s="48"/>
      <c r="G1" s="48"/>
      <c r="H1" s="48"/>
    </row>
    <row r="2" spans="1:8" ht="15" x14ac:dyDescent="0.2">
      <c r="A2" s="72" t="s">
        <v>23</v>
      </c>
      <c r="B2" s="72" t="s">
        <v>77</v>
      </c>
      <c r="C2" s="73" t="s">
        <v>7</v>
      </c>
      <c r="D2" s="72" t="s">
        <v>27</v>
      </c>
      <c r="E2" s="72" t="s">
        <v>35</v>
      </c>
      <c r="F2" s="72" t="s">
        <v>38</v>
      </c>
      <c r="G2" s="72">
        <v>2020</v>
      </c>
      <c r="H2" s="74" t="s">
        <v>26</v>
      </c>
    </row>
    <row r="3" spans="1:8" ht="28.35" customHeight="1" x14ac:dyDescent="0.2">
      <c r="A3" s="155" t="s">
        <v>28</v>
      </c>
      <c r="B3" s="8" t="s">
        <v>78</v>
      </c>
      <c r="C3" s="49" t="s">
        <v>79</v>
      </c>
      <c r="D3" s="78">
        <v>55</v>
      </c>
      <c r="E3" s="78">
        <v>786</v>
      </c>
      <c r="F3" s="97">
        <v>505.76</v>
      </c>
      <c r="G3" s="97">
        <v>625.81999999999994</v>
      </c>
      <c r="H3" s="75">
        <v>1972.58</v>
      </c>
    </row>
    <row r="4" spans="1:8" ht="15" x14ac:dyDescent="0.2">
      <c r="A4" s="156"/>
      <c r="B4" s="8" t="s">
        <v>80</v>
      </c>
      <c r="C4" s="49" t="s">
        <v>81</v>
      </c>
      <c r="D4" s="78">
        <v>1963</v>
      </c>
      <c r="E4" s="78">
        <v>2915</v>
      </c>
      <c r="F4" s="97">
        <v>3368.4899999999993</v>
      </c>
      <c r="G4" s="97">
        <v>2889.46</v>
      </c>
      <c r="H4" s="23">
        <v>11135.95</v>
      </c>
    </row>
    <row r="5" spans="1:8" ht="15" customHeight="1" x14ac:dyDescent="0.2">
      <c r="A5" s="156"/>
      <c r="B5" s="152" t="s">
        <v>82</v>
      </c>
      <c r="C5" s="153"/>
      <c r="D5" s="71">
        <f>SUM(D3:D4)</f>
        <v>2018</v>
      </c>
      <c r="E5" s="71">
        <f>SUM(E3:E4)</f>
        <v>3701</v>
      </c>
      <c r="F5" s="71">
        <f>SUM(F3:F4)</f>
        <v>3874.2499999999991</v>
      </c>
      <c r="G5" s="71">
        <f>SUM(G3:G4)</f>
        <v>3515.2799999999997</v>
      </c>
      <c r="H5" s="71">
        <f>SUM(H3:H4)</f>
        <v>13108.53</v>
      </c>
    </row>
    <row r="6" spans="1:8" ht="15" x14ac:dyDescent="0.2">
      <c r="A6" s="156"/>
      <c r="B6" s="8" t="s">
        <v>83</v>
      </c>
      <c r="C6" s="49" t="s">
        <v>84</v>
      </c>
      <c r="D6" s="50">
        <v>0</v>
      </c>
      <c r="E6" s="50">
        <v>15</v>
      </c>
      <c r="F6" s="97">
        <v>9.82</v>
      </c>
      <c r="G6" s="97">
        <v>5.24</v>
      </c>
      <c r="H6" s="23">
        <v>30.060000000000002</v>
      </c>
    </row>
    <row r="7" spans="1:8" ht="15" x14ac:dyDescent="0.2">
      <c r="A7" s="156"/>
      <c r="B7" s="8" t="s">
        <v>85</v>
      </c>
      <c r="C7" s="49" t="s">
        <v>86</v>
      </c>
      <c r="D7" s="50">
        <v>7</v>
      </c>
      <c r="E7" s="50">
        <v>70</v>
      </c>
      <c r="F7" s="97">
        <v>91.93</v>
      </c>
      <c r="G7" s="97">
        <v>97.149999999999991</v>
      </c>
      <c r="H7" s="23">
        <v>266.08</v>
      </c>
    </row>
    <row r="8" spans="1:8" ht="15" x14ac:dyDescent="0.2">
      <c r="A8" s="156"/>
      <c r="B8" s="8" t="s">
        <v>87</v>
      </c>
      <c r="C8" s="49" t="s">
        <v>88</v>
      </c>
      <c r="D8" s="50">
        <v>15</v>
      </c>
      <c r="E8" s="50">
        <v>253</v>
      </c>
      <c r="F8" s="97">
        <v>695.1099999999999</v>
      </c>
      <c r="G8" s="97">
        <v>861.90999999999985</v>
      </c>
      <c r="H8" s="23">
        <v>1825.0199999999998</v>
      </c>
    </row>
    <row r="9" spans="1:8" ht="15" x14ac:dyDescent="0.2">
      <c r="A9" s="156"/>
      <c r="B9" s="152" t="s">
        <v>89</v>
      </c>
      <c r="C9" s="153"/>
      <c r="D9" s="71">
        <f>SUM(D6:D8)</f>
        <v>22</v>
      </c>
      <c r="E9" s="71">
        <f>SUM(E6:E8)</f>
        <v>338</v>
      </c>
      <c r="F9" s="71">
        <f>SUM(F6:F8)</f>
        <v>796.8599999999999</v>
      </c>
      <c r="G9" s="71">
        <f>SUM(G6:G8)</f>
        <v>964.29999999999984</v>
      </c>
      <c r="H9" s="71">
        <f>SUM(H6:H8)</f>
        <v>2121.16</v>
      </c>
    </row>
    <row r="10" spans="1:8" ht="15" x14ac:dyDescent="0.2">
      <c r="A10" s="156"/>
      <c r="B10" s="8" t="s">
        <v>90</v>
      </c>
      <c r="C10" s="49" t="s">
        <v>91</v>
      </c>
      <c r="D10" s="50">
        <v>0</v>
      </c>
      <c r="E10" s="50">
        <v>0</v>
      </c>
      <c r="F10" s="97">
        <v>4.5299999999999994</v>
      </c>
      <c r="G10" s="97">
        <v>61.86</v>
      </c>
      <c r="H10" s="23">
        <v>66.39</v>
      </c>
    </row>
    <row r="11" spans="1:8" ht="15" x14ac:dyDescent="0.2">
      <c r="A11" s="156"/>
      <c r="B11" s="8" t="s">
        <v>92</v>
      </c>
      <c r="C11" s="49" t="s">
        <v>93</v>
      </c>
      <c r="D11" s="50">
        <v>0</v>
      </c>
      <c r="E11" s="50">
        <v>0</v>
      </c>
      <c r="F11" s="97">
        <v>0</v>
      </c>
      <c r="G11" s="97">
        <v>0</v>
      </c>
      <c r="H11" s="23">
        <v>0</v>
      </c>
    </row>
    <row r="12" spans="1:8" ht="15" x14ac:dyDescent="0.2">
      <c r="A12" s="156"/>
      <c r="B12" s="8" t="s">
        <v>94</v>
      </c>
      <c r="C12" s="49" t="s">
        <v>95</v>
      </c>
      <c r="D12" s="50">
        <v>3</v>
      </c>
      <c r="E12" s="50">
        <v>30</v>
      </c>
      <c r="F12" s="97">
        <v>78.710000000000008</v>
      </c>
      <c r="G12" s="97">
        <v>122.15</v>
      </c>
      <c r="H12" s="23">
        <v>233.86</v>
      </c>
    </row>
    <row r="13" spans="1:8" ht="15" x14ac:dyDescent="0.2">
      <c r="A13" s="156"/>
      <c r="B13" s="152" t="s">
        <v>96</v>
      </c>
      <c r="C13" s="153"/>
      <c r="D13" s="71">
        <f>SUM(D10:D12)</f>
        <v>3</v>
      </c>
      <c r="E13" s="71">
        <f>SUM(E10:E12)</f>
        <v>30</v>
      </c>
      <c r="F13" s="71">
        <f>SUM(F10:F12)</f>
        <v>83.240000000000009</v>
      </c>
      <c r="G13" s="71">
        <f>SUM(G10:G12)</f>
        <v>184.01</v>
      </c>
      <c r="H13" s="71">
        <f>SUM(H10:H12)</f>
        <v>300.25</v>
      </c>
    </row>
    <row r="14" spans="1:8" ht="15" x14ac:dyDescent="0.2">
      <c r="A14" s="156"/>
      <c r="B14" s="8" t="s">
        <v>97</v>
      </c>
      <c r="C14" s="49" t="s">
        <v>98</v>
      </c>
      <c r="D14" s="50">
        <v>2</v>
      </c>
      <c r="E14" s="50">
        <v>16</v>
      </c>
      <c r="F14" s="97">
        <v>21.119999999999997</v>
      </c>
      <c r="G14" s="97">
        <v>14.65</v>
      </c>
      <c r="H14" s="23">
        <v>53.769999999999996</v>
      </c>
    </row>
    <row r="15" spans="1:8" ht="15" x14ac:dyDescent="0.2">
      <c r="A15" s="156"/>
      <c r="B15" s="8" t="s">
        <v>99</v>
      </c>
      <c r="C15" s="49" t="s">
        <v>100</v>
      </c>
      <c r="D15" s="50">
        <v>0</v>
      </c>
      <c r="E15" s="50">
        <v>4</v>
      </c>
      <c r="F15" s="97">
        <v>865.74</v>
      </c>
      <c r="G15" s="97">
        <v>130.08000000000001</v>
      </c>
      <c r="H15" s="23">
        <v>999.82</v>
      </c>
    </row>
    <row r="16" spans="1:8" ht="15" x14ac:dyDescent="0.2">
      <c r="A16" s="156"/>
      <c r="B16" s="8" t="s">
        <v>101</v>
      </c>
      <c r="C16" s="49" t="s">
        <v>102</v>
      </c>
      <c r="D16" s="50">
        <v>1</v>
      </c>
      <c r="E16" s="50">
        <v>21</v>
      </c>
      <c r="F16" s="97">
        <v>87.94</v>
      </c>
      <c r="G16" s="97">
        <v>43.73</v>
      </c>
      <c r="H16" s="23">
        <v>153.66999999999999</v>
      </c>
    </row>
    <row r="17" spans="1:8" ht="15" x14ac:dyDescent="0.2">
      <c r="A17" s="156"/>
      <c r="B17" s="8" t="s">
        <v>103</v>
      </c>
      <c r="C17" s="49" t="s">
        <v>104</v>
      </c>
      <c r="D17" s="50">
        <v>7</v>
      </c>
      <c r="E17" s="50">
        <v>269</v>
      </c>
      <c r="F17" s="97">
        <v>2314.0900000000006</v>
      </c>
      <c r="G17" s="97">
        <v>2027.5399999999995</v>
      </c>
      <c r="H17" s="23">
        <v>4617.63</v>
      </c>
    </row>
    <row r="18" spans="1:8" ht="15" x14ac:dyDescent="0.2">
      <c r="A18" s="156"/>
      <c r="B18" s="152" t="s">
        <v>105</v>
      </c>
      <c r="C18" s="153"/>
      <c r="D18" s="71">
        <f>SUM(D14:D17)</f>
        <v>10</v>
      </c>
      <c r="E18" s="71">
        <f>SUM(E14:E17)</f>
        <v>310</v>
      </c>
      <c r="F18" s="71">
        <f>SUM(F14:F17)</f>
        <v>3288.8900000000003</v>
      </c>
      <c r="G18" s="71">
        <f>SUM(G14:G17)</f>
        <v>2215.9999999999995</v>
      </c>
      <c r="H18" s="71">
        <f>SUM(H14:H17)</f>
        <v>5824.89</v>
      </c>
    </row>
    <row r="19" spans="1:8" ht="15" x14ac:dyDescent="0.2">
      <c r="A19" s="156"/>
      <c r="B19" s="8" t="s">
        <v>106</v>
      </c>
      <c r="C19" s="49" t="s">
        <v>107</v>
      </c>
      <c r="D19" s="50">
        <v>0</v>
      </c>
      <c r="E19" s="50">
        <v>2</v>
      </c>
      <c r="F19" s="97">
        <v>1.18</v>
      </c>
      <c r="G19" s="97">
        <v>0.32</v>
      </c>
      <c r="H19" s="23">
        <v>3.4999999999999996</v>
      </c>
    </row>
    <row r="20" spans="1:8" ht="15" x14ac:dyDescent="0.2">
      <c r="A20" s="156"/>
      <c r="B20" s="8" t="s">
        <v>108</v>
      </c>
      <c r="C20" s="49" t="s">
        <v>109</v>
      </c>
      <c r="D20" s="78">
        <v>0</v>
      </c>
      <c r="E20" s="78">
        <v>0</v>
      </c>
      <c r="F20" s="97">
        <v>3.67</v>
      </c>
      <c r="G20" s="97">
        <v>1.85</v>
      </c>
      <c r="H20" s="23">
        <v>5.52</v>
      </c>
    </row>
    <row r="21" spans="1:8" ht="15" x14ac:dyDescent="0.2">
      <c r="A21" s="156"/>
      <c r="B21" s="152" t="s">
        <v>110</v>
      </c>
      <c r="C21" s="153"/>
      <c r="D21" s="71">
        <f>SUM(D19:D20)</f>
        <v>0</v>
      </c>
      <c r="E21" s="71">
        <f>SUM(E19:E20)</f>
        <v>2</v>
      </c>
      <c r="F21" s="71">
        <f>SUM(F19:F20)</f>
        <v>4.8499999999999996</v>
      </c>
      <c r="G21" s="71">
        <f>SUM(G19:G20)</f>
        <v>2.17</v>
      </c>
      <c r="H21" s="71">
        <f>SUM(H19:H20)</f>
        <v>9.02</v>
      </c>
    </row>
    <row r="22" spans="1:8" ht="45.75" thickBot="1" x14ac:dyDescent="0.25">
      <c r="A22" s="156"/>
      <c r="B22" s="41" t="s">
        <v>111</v>
      </c>
      <c r="C22" s="76" t="s">
        <v>112</v>
      </c>
      <c r="D22" s="78">
        <v>747</v>
      </c>
      <c r="E22" s="78">
        <v>1147</v>
      </c>
      <c r="F22" s="97">
        <v>949.03999999999985</v>
      </c>
      <c r="G22" s="97">
        <v>1916.5599999999997</v>
      </c>
      <c r="H22" s="47">
        <v>4759.5999999999995</v>
      </c>
    </row>
    <row r="23" spans="1:8" ht="15" x14ac:dyDescent="0.25">
      <c r="A23" s="157"/>
      <c r="B23" s="46" t="s">
        <v>26</v>
      </c>
      <c r="C23" s="46"/>
      <c r="D23" s="51">
        <v>2800</v>
      </c>
      <c r="E23" s="51">
        <v>5529</v>
      </c>
      <c r="F23" s="51">
        <v>8997.130000000001</v>
      </c>
      <c r="G23" s="51">
        <v>8798.32</v>
      </c>
      <c r="H23" s="51">
        <v>26124.45</v>
      </c>
    </row>
    <row r="24" spans="1:8" x14ac:dyDescent="0.2">
      <c r="A24" s="79" t="s">
        <v>40</v>
      </c>
      <c r="B24" s="79" t="s">
        <v>113</v>
      </c>
      <c r="C24" s="77"/>
      <c r="D24" s="77"/>
      <c r="E24" s="77"/>
      <c r="F24" s="77"/>
      <c r="G24" s="77"/>
      <c r="H24" s="77"/>
    </row>
    <row r="25" spans="1:8" x14ac:dyDescent="0.2">
      <c r="B25" s="79" t="s">
        <v>55</v>
      </c>
      <c r="C25" s="77"/>
      <c r="D25" s="77"/>
      <c r="E25" s="77"/>
      <c r="F25" s="77"/>
      <c r="G25" s="77"/>
      <c r="H25" s="77"/>
    </row>
    <row r="26" spans="1:8" x14ac:dyDescent="0.2">
      <c r="A26" s="77"/>
      <c r="B26" s="154"/>
      <c r="C26" s="154"/>
      <c r="D26" s="77"/>
      <c r="E26" s="77"/>
      <c r="F26" s="77"/>
      <c r="G26" s="77"/>
      <c r="H26" s="77"/>
    </row>
    <row r="29" spans="1:8" ht="15" x14ac:dyDescent="0.25">
      <c r="B29" s="53"/>
    </row>
    <row r="67" spans="1:1" ht="15" x14ac:dyDescent="0.25">
      <c r="A67" s="20"/>
    </row>
  </sheetData>
  <mergeCells count="7">
    <mergeCell ref="B18:C18"/>
    <mergeCell ref="B21:C21"/>
    <mergeCell ref="B26:C26"/>
    <mergeCell ref="A3:A23"/>
    <mergeCell ref="B5:C5"/>
    <mergeCell ref="B9:C9"/>
    <mergeCell ref="B13:C13"/>
  </mergeCells>
  <pageMargins left="0.75" right="0.75" top="1" bottom="1" header="0.5" footer="0.5"/>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173"/>
  <sheetViews>
    <sheetView zoomScale="55" zoomScaleNormal="55" workbookViewId="0">
      <selection activeCell="A2" sqref="A2"/>
    </sheetView>
  </sheetViews>
  <sheetFormatPr defaultRowHeight="14.25" x14ac:dyDescent="0.2"/>
  <cols>
    <col min="1" max="1" width="25.625" style="18" customWidth="1"/>
    <col min="2" max="2" width="30.375" style="18" customWidth="1"/>
    <col min="3" max="6" width="20.5" style="18" customWidth="1"/>
    <col min="7" max="7" width="27.5" style="18" customWidth="1"/>
    <col min="8" max="9" width="10.75" bestFit="1" customWidth="1"/>
    <col min="21" max="24" width="8.875" customWidth="1"/>
  </cols>
  <sheetData>
    <row r="1" spans="1:10" ht="15.6" customHeight="1" x14ac:dyDescent="0.25">
      <c r="A1" s="172" t="s">
        <v>114</v>
      </c>
      <c r="B1" s="172"/>
      <c r="C1" s="172"/>
      <c r="D1" s="172"/>
      <c r="E1" s="172"/>
      <c r="F1" s="172"/>
      <c r="G1" s="172"/>
    </row>
    <row r="2" spans="1:10" ht="15.6" customHeight="1" x14ac:dyDescent="0.2">
      <c r="A2" s="8"/>
      <c r="B2" s="173" t="s">
        <v>7</v>
      </c>
      <c r="C2" s="174"/>
      <c r="D2" s="174"/>
      <c r="E2" s="174"/>
      <c r="F2" s="174"/>
      <c r="G2" s="175"/>
    </row>
    <row r="3" spans="1:10" ht="15.6" customHeight="1" x14ac:dyDescent="0.4">
      <c r="A3" s="54" t="s">
        <v>115</v>
      </c>
      <c r="B3" s="176" t="s">
        <v>116</v>
      </c>
      <c r="C3" s="177"/>
      <c r="D3" s="177"/>
      <c r="E3" s="177"/>
      <c r="F3" s="177"/>
      <c r="G3" s="178"/>
      <c r="J3" s="104"/>
    </row>
    <row r="4" spans="1:10" ht="15.6" customHeight="1" x14ac:dyDescent="0.2">
      <c r="A4" s="54" t="s">
        <v>117</v>
      </c>
      <c r="B4" s="179" t="s">
        <v>118</v>
      </c>
      <c r="C4" s="180"/>
      <c r="D4" s="180"/>
      <c r="E4" s="180"/>
      <c r="F4" s="180"/>
      <c r="G4" s="181"/>
    </row>
    <row r="5" spans="1:10" ht="15.6" customHeight="1" x14ac:dyDescent="0.2">
      <c r="A5" s="54" t="s">
        <v>119</v>
      </c>
      <c r="B5" s="179" t="s">
        <v>33</v>
      </c>
      <c r="C5" s="180"/>
      <c r="D5" s="180"/>
      <c r="E5" s="180"/>
      <c r="F5" s="180"/>
      <c r="G5" s="181"/>
    </row>
    <row r="6" spans="1:10" ht="15.6" customHeight="1" thickBot="1" x14ac:dyDescent="0.25">
      <c r="A6" s="107" t="s">
        <v>140</v>
      </c>
      <c r="B6" s="182" t="s">
        <v>34</v>
      </c>
      <c r="C6" s="183"/>
      <c r="D6" s="183"/>
      <c r="E6" s="183"/>
      <c r="F6" s="183"/>
      <c r="G6" s="184"/>
    </row>
    <row r="7" spans="1:10" ht="15.6" customHeight="1" x14ac:dyDescent="0.2">
      <c r="A7" s="55" t="s">
        <v>40</v>
      </c>
      <c r="B7" s="56" t="s">
        <v>54</v>
      </c>
      <c r="C7" s="38"/>
      <c r="D7" s="38"/>
      <c r="E7" s="38"/>
      <c r="F7" s="38"/>
      <c r="G7" s="38"/>
    </row>
    <row r="8" spans="1:10" ht="15.6" customHeight="1" x14ac:dyDescent="0.2">
      <c r="B8" s="18" t="s">
        <v>55</v>
      </c>
      <c r="C8" s="38"/>
      <c r="D8" s="38"/>
      <c r="E8" s="38"/>
      <c r="F8" s="38"/>
      <c r="G8" s="38"/>
    </row>
    <row r="9" spans="1:10" ht="15" thickBot="1" x14ac:dyDescent="0.25"/>
    <row r="10" spans="1:10" ht="15" x14ac:dyDescent="0.2">
      <c r="A10" s="57" t="s">
        <v>120</v>
      </c>
      <c r="B10" s="58" t="s">
        <v>77</v>
      </c>
      <c r="C10" s="63" t="s">
        <v>27</v>
      </c>
      <c r="D10" s="58" t="s">
        <v>35</v>
      </c>
      <c r="E10" s="63" t="s">
        <v>38</v>
      </c>
      <c r="F10" s="58">
        <v>2020</v>
      </c>
      <c r="G10" s="59" t="s">
        <v>26</v>
      </c>
    </row>
    <row r="11" spans="1:10" ht="15" x14ac:dyDescent="0.2">
      <c r="A11" s="165" t="s">
        <v>121</v>
      </c>
      <c r="B11" s="8" t="s">
        <v>28</v>
      </c>
      <c r="C11" s="9">
        <v>9</v>
      </c>
      <c r="D11" s="9">
        <v>81</v>
      </c>
      <c r="E11" s="96">
        <v>225.73000000000002</v>
      </c>
      <c r="F11" s="96">
        <v>25.72</v>
      </c>
      <c r="G11" s="10">
        <v>341.45000000000005</v>
      </c>
    </row>
    <row r="12" spans="1:10" ht="15" x14ac:dyDescent="0.2">
      <c r="A12" s="165"/>
      <c r="B12" s="8" t="s">
        <v>30</v>
      </c>
      <c r="C12" s="9">
        <v>14</v>
      </c>
      <c r="D12" s="9">
        <v>10</v>
      </c>
      <c r="E12" s="96">
        <v>15.330000000000002</v>
      </c>
      <c r="F12" s="96">
        <v>2.64</v>
      </c>
      <c r="G12" s="10">
        <v>41.97</v>
      </c>
    </row>
    <row r="13" spans="1:10" ht="15" x14ac:dyDescent="0.2">
      <c r="A13" s="165"/>
      <c r="B13" s="8" t="s">
        <v>32</v>
      </c>
      <c r="C13" s="9">
        <v>16</v>
      </c>
      <c r="D13" s="9">
        <v>56</v>
      </c>
      <c r="E13" s="96">
        <v>115.33</v>
      </c>
      <c r="F13" s="96">
        <v>70.69</v>
      </c>
      <c r="G13" s="10">
        <v>258.02</v>
      </c>
    </row>
    <row r="14" spans="1:10" ht="15.75" thickBot="1" x14ac:dyDescent="0.25">
      <c r="A14" s="166"/>
      <c r="B14" s="60" t="s">
        <v>140</v>
      </c>
      <c r="C14" s="62">
        <v>445</v>
      </c>
      <c r="D14" s="62">
        <v>1470</v>
      </c>
      <c r="E14" s="101">
        <v>1382.84</v>
      </c>
      <c r="F14" s="101">
        <v>1557.77</v>
      </c>
      <c r="G14" s="70">
        <v>4855.6100000000006</v>
      </c>
    </row>
    <row r="15" spans="1:10" ht="14.25" customHeight="1" x14ac:dyDescent="0.2">
      <c r="A15" s="185"/>
      <c r="B15" s="186"/>
      <c r="C15" s="186"/>
      <c r="D15" s="186"/>
      <c r="E15" s="186"/>
      <c r="F15" s="186"/>
      <c r="G15" s="186"/>
    </row>
    <row r="16" spans="1:10" ht="14.25" customHeight="1" x14ac:dyDescent="0.2">
      <c r="A16" s="161"/>
      <c r="B16" s="162"/>
      <c r="C16" s="162"/>
      <c r="D16" s="162"/>
      <c r="E16" s="162"/>
      <c r="F16" s="162"/>
      <c r="G16" s="162"/>
    </row>
    <row r="17" spans="1:7" ht="14.25" customHeight="1" x14ac:dyDescent="0.2">
      <c r="A17" s="161"/>
      <c r="B17" s="162"/>
      <c r="C17" s="162"/>
      <c r="D17" s="162"/>
      <c r="E17" s="162"/>
      <c r="F17" s="162"/>
      <c r="G17" s="162"/>
    </row>
    <row r="18" spans="1:7" ht="14.25" customHeight="1" x14ac:dyDescent="0.2">
      <c r="A18" s="161"/>
      <c r="B18" s="162"/>
      <c r="C18" s="162"/>
      <c r="D18" s="162"/>
      <c r="E18" s="162"/>
      <c r="F18" s="162"/>
      <c r="G18" s="162"/>
    </row>
    <row r="19" spans="1:7" ht="14.25" customHeight="1" x14ac:dyDescent="0.2">
      <c r="A19" s="161"/>
      <c r="B19" s="162"/>
      <c r="C19" s="162"/>
      <c r="D19" s="162"/>
      <c r="E19" s="162"/>
      <c r="F19" s="162"/>
      <c r="G19" s="162"/>
    </row>
    <row r="20" spans="1:7" ht="14.25" customHeight="1" x14ac:dyDescent="0.2">
      <c r="A20" s="161"/>
      <c r="B20" s="162"/>
      <c r="C20" s="162"/>
      <c r="D20" s="162"/>
      <c r="E20" s="162"/>
      <c r="F20" s="162"/>
      <c r="G20" s="162"/>
    </row>
    <row r="21" spans="1:7" ht="14.25" customHeight="1" thickBot="1" x14ac:dyDescent="0.25">
      <c r="A21" s="161"/>
      <c r="B21" s="162"/>
      <c r="C21" s="162"/>
      <c r="D21" s="162"/>
      <c r="E21" s="162"/>
      <c r="F21" s="162"/>
      <c r="G21" s="162"/>
    </row>
    <row r="22" spans="1:7" ht="15" x14ac:dyDescent="0.2">
      <c r="A22" s="57" t="s">
        <v>120</v>
      </c>
      <c r="B22" s="58" t="s">
        <v>77</v>
      </c>
      <c r="C22" s="58">
        <v>2017</v>
      </c>
      <c r="D22" s="58" t="s">
        <v>35</v>
      </c>
      <c r="E22" s="63" t="s">
        <v>38</v>
      </c>
      <c r="F22" s="58">
        <v>2020</v>
      </c>
      <c r="G22" s="59" t="s">
        <v>26</v>
      </c>
    </row>
    <row r="23" spans="1:7" ht="15" x14ac:dyDescent="0.2">
      <c r="A23" s="165" t="s">
        <v>122</v>
      </c>
      <c r="B23" s="8" t="s">
        <v>28</v>
      </c>
      <c r="C23" s="9">
        <v>1928</v>
      </c>
      <c r="D23" s="9">
        <v>2976</v>
      </c>
      <c r="E23" s="96">
        <v>2853.5999999999995</v>
      </c>
      <c r="F23" s="96">
        <v>1069.53</v>
      </c>
      <c r="G23" s="10">
        <v>8827.1299999999992</v>
      </c>
    </row>
    <row r="24" spans="1:7" ht="15" x14ac:dyDescent="0.2">
      <c r="A24" s="165"/>
      <c r="B24" s="8" t="s">
        <v>30</v>
      </c>
      <c r="C24" s="9">
        <v>2381</v>
      </c>
      <c r="D24" s="9">
        <v>6801</v>
      </c>
      <c r="E24" s="96">
        <v>3550.54</v>
      </c>
      <c r="F24" s="96">
        <v>5532.13</v>
      </c>
      <c r="G24" s="10">
        <v>18264.670000000002</v>
      </c>
    </row>
    <row r="25" spans="1:7" ht="15" x14ac:dyDescent="0.2">
      <c r="A25" s="165"/>
      <c r="B25" s="8" t="s">
        <v>32</v>
      </c>
      <c r="C25" s="9">
        <v>0</v>
      </c>
      <c r="D25" s="9">
        <v>0</v>
      </c>
      <c r="E25" s="96">
        <v>0.63</v>
      </c>
      <c r="F25" s="96">
        <v>0.8</v>
      </c>
      <c r="G25" s="10">
        <v>1.4300000000000002</v>
      </c>
    </row>
    <row r="26" spans="1:7" ht="15.75" thickBot="1" x14ac:dyDescent="0.25">
      <c r="A26" s="166"/>
      <c r="B26" s="60" t="s">
        <v>140</v>
      </c>
      <c r="C26" s="62">
        <v>2270</v>
      </c>
      <c r="D26" s="62">
        <v>17394</v>
      </c>
      <c r="E26" s="101">
        <v>19376.43</v>
      </c>
      <c r="F26" s="101">
        <v>14259.9</v>
      </c>
      <c r="G26" s="70">
        <v>53300.33</v>
      </c>
    </row>
    <row r="27" spans="1:7" x14ac:dyDescent="0.2">
      <c r="A27" s="163"/>
      <c r="B27" s="164"/>
      <c r="C27" s="164"/>
      <c r="D27" s="164"/>
      <c r="E27" s="164"/>
      <c r="F27" s="164"/>
      <c r="G27" s="164"/>
    </row>
    <row r="28" spans="1:7" x14ac:dyDescent="0.2">
      <c r="A28" s="163"/>
      <c r="B28" s="164"/>
      <c r="C28" s="164"/>
      <c r="D28" s="164"/>
      <c r="E28" s="164"/>
      <c r="F28" s="164"/>
      <c r="G28" s="164"/>
    </row>
    <row r="29" spans="1:7" x14ac:dyDescent="0.2">
      <c r="A29" s="163"/>
      <c r="B29" s="164"/>
      <c r="C29" s="164"/>
      <c r="D29" s="164"/>
      <c r="E29" s="164"/>
      <c r="F29" s="164"/>
      <c r="G29" s="164"/>
    </row>
    <row r="30" spans="1:7" x14ac:dyDescent="0.2">
      <c r="A30" s="163"/>
      <c r="B30" s="164"/>
      <c r="C30" s="164"/>
      <c r="D30" s="164"/>
      <c r="E30" s="164"/>
      <c r="F30" s="164"/>
      <c r="G30" s="164"/>
    </row>
    <row r="31" spans="1:7" x14ac:dyDescent="0.2">
      <c r="A31" s="163"/>
      <c r="B31" s="164"/>
      <c r="C31" s="164"/>
      <c r="D31" s="164"/>
      <c r="E31" s="164"/>
      <c r="F31" s="164"/>
      <c r="G31" s="164"/>
    </row>
    <row r="32" spans="1:7" x14ac:dyDescent="0.2">
      <c r="A32" s="163"/>
      <c r="B32" s="164"/>
      <c r="C32" s="164"/>
      <c r="D32" s="164"/>
      <c r="E32" s="164"/>
      <c r="F32" s="164"/>
      <c r="G32" s="164"/>
    </row>
    <row r="33" spans="1:7" ht="15" thickBot="1" x14ac:dyDescent="0.25">
      <c r="A33" s="163"/>
      <c r="B33" s="164"/>
      <c r="C33" s="164"/>
      <c r="D33" s="164"/>
      <c r="E33" s="164"/>
      <c r="F33" s="164"/>
      <c r="G33" s="164"/>
    </row>
    <row r="34" spans="1:7" ht="15" x14ac:dyDescent="0.2">
      <c r="A34" s="57" t="s">
        <v>120</v>
      </c>
      <c r="B34" s="58" t="s">
        <v>77</v>
      </c>
      <c r="C34" s="63" t="s">
        <v>27</v>
      </c>
      <c r="D34" s="58" t="s">
        <v>35</v>
      </c>
      <c r="E34" s="63" t="s">
        <v>38</v>
      </c>
      <c r="F34" s="58">
        <v>2020</v>
      </c>
      <c r="G34" s="59" t="s">
        <v>26</v>
      </c>
    </row>
    <row r="35" spans="1:7" ht="15" x14ac:dyDescent="0.2">
      <c r="A35" s="165" t="s">
        <v>123</v>
      </c>
      <c r="B35" s="8" t="s">
        <v>28</v>
      </c>
      <c r="C35" s="9">
        <v>0</v>
      </c>
      <c r="D35" s="9">
        <v>13</v>
      </c>
      <c r="E35" s="96">
        <v>0.64</v>
      </c>
      <c r="F35" s="96">
        <v>4.72</v>
      </c>
      <c r="G35" s="10">
        <v>18.36</v>
      </c>
    </row>
    <row r="36" spans="1:7" ht="15" x14ac:dyDescent="0.2">
      <c r="A36" s="165"/>
      <c r="B36" s="8" t="s">
        <v>30</v>
      </c>
      <c r="C36" s="9">
        <v>0</v>
      </c>
      <c r="D36" s="9">
        <v>0</v>
      </c>
      <c r="E36" s="96">
        <v>0</v>
      </c>
      <c r="F36" s="96">
        <v>1.34</v>
      </c>
      <c r="G36" s="10">
        <v>1.34</v>
      </c>
    </row>
    <row r="37" spans="1:7" ht="15" x14ac:dyDescent="0.2">
      <c r="A37" s="165"/>
      <c r="B37" s="8" t="s">
        <v>32</v>
      </c>
      <c r="C37" s="9">
        <v>0</v>
      </c>
      <c r="D37" s="9">
        <v>0</v>
      </c>
      <c r="E37" s="96">
        <v>0.02</v>
      </c>
      <c r="F37" s="96">
        <v>0.10999999999999999</v>
      </c>
      <c r="G37" s="10">
        <v>0.12999999999999998</v>
      </c>
    </row>
    <row r="38" spans="1:7" ht="15.75" thickBot="1" x14ac:dyDescent="0.25">
      <c r="A38" s="166"/>
      <c r="B38" s="60" t="s">
        <v>140</v>
      </c>
      <c r="C38" s="62">
        <v>37</v>
      </c>
      <c r="D38" s="62">
        <v>71</v>
      </c>
      <c r="E38" s="101">
        <v>54.51</v>
      </c>
      <c r="F38" s="101">
        <v>125.35</v>
      </c>
      <c r="G38" s="70">
        <v>287.86</v>
      </c>
    </row>
    <row r="39" spans="1:7" x14ac:dyDescent="0.2">
      <c r="A39" s="161"/>
      <c r="B39" s="162"/>
      <c r="C39" s="162"/>
      <c r="D39" s="162"/>
      <c r="E39" s="162"/>
      <c r="F39" s="162"/>
      <c r="G39" s="162"/>
    </row>
    <row r="40" spans="1:7" x14ac:dyDescent="0.2">
      <c r="A40" s="161"/>
      <c r="B40" s="162"/>
      <c r="C40" s="162"/>
      <c r="D40" s="162"/>
      <c r="E40" s="162"/>
      <c r="F40" s="162"/>
      <c r="G40" s="162"/>
    </row>
    <row r="41" spans="1:7" x14ac:dyDescent="0.2">
      <c r="A41" s="161"/>
      <c r="B41" s="162"/>
      <c r="C41" s="162"/>
      <c r="D41" s="162"/>
      <c r="E41" s="162"/>
      <c r="F41" s="162"/>
      <c r="G41" s="162"/>
    </row>
    <row r="42" spans="1:7" x14ac:dyDescent="0.2">
      <c r="A42" s="161"/>
      <c r="B42" s="162"/>
      <c r="C42" s="162"/>
      <c r="D42" s="162"/>
      <c r="E42" s="162"/>
      <c r="F42" s="162"/>
      <c r="G42" s="162"/>
    </row>
    <row r="43" spans="1:7" x14ac:dyDescent="0.2">
      <c r="A43" s="161"/>
      <c r="B43" s="162"/>
      <c r="C43" s="162"/>
      <c r="D43" s="162"/>
      <c r="E43" s="162"/>
      <c r="F43" s="162"/>
      <c r="G43" s="162"/>
    </row>
    <row r="44" spans="1:7" x14ac:dyDescent="0.2">
      <c r="A44" s="161"/>
      <c r="B44" s="162"/>
      <c r="C44" s="162"/>
      <c r="D44" s="162"/>
      <c r="E44" s="162"/>
      <c r="F44" s="162"/>
      <c r="G44" s="162"/>
    </row>
    <row r="45" spans="1:7" ht="15" thickBot="1" x14ac:dyDescent="0.25">
      <c r="A45" s="161"/>
      <c r="B45" s="162"/>
      <c r="C45" s="162"/>
      <c r="D45" s="162"/>
      <c r="E45" s="162"/>
      <c r="F45" s="162"/>
      <c r="G45" s="162"/>
    </row>
    <row r="46" spans="1:7" ht="15" x14ac:dyDescent="0.2">
      <c r="A46" s="57" t="s">
        <v>120</v>
      </c>
      <c r="B46" s="58" t="s">
        <v>77</v>
      </c>
      <c r="C46" s="63" t="s">
        <v>27</v>
      </c>
      <c r="D46" s="58" t="s">
        <v>35</v>
      </c>
      <c r="E46" s="63" t="s">
        <v>38</v>
      </c>
      <c r="F46" s="58">
        <v>2020</v>
      </c>
      <c r="G46" s="59" t="s">
        <v>26</v>
      </c>
    </row>
    <row r="47" spans="1:7" ht="15" x14ac:dyDescent="0.2">
      <c r="A47" s="165" t="s">
        <v>124</v>
      </c>
      <c r="B47" s="8" t="s">
        <v>28</v>
      </c>
      <c r="C47" s="9">
        <v>144</v>
      </c>
      <c r="D47" s="9">
        <v>155</v>
      </c>
      <c r="E47" s="96">
        <v>129.41000000000003</v>
      </c>
      <c r="F47" s="96">
        <v>219.91999999999996</v>
      </c>
      <c r="G47" s="10">
        <v>648.32999999999993</v>
      </c>
    </row>
    <row r="48" spans="1:7" ht="15" x14ac:dyDescent="0.2">
      <c r="A48" s="165"/>
      <c r="B48" s="8" t="s">
        <v>30</v>
      </c>
      <c r="C48" s="9">
        <v>3</v>
      </c>
      <c r="D48" s="9">
        <v>0</v>
      </c>
      <c r="E48" s="96">
        <v>0</v>
      </c>
      <c r="F48" s="96">
        <v>0.68</v>
      </c>
      <c r="G48" s="10">
        <v>3.68</v>
      </c>
    </row>
    <row r="49" spans="1:7" ht="15" x14ac:dyDescent="0.2">
      <c r="A49" s="165"/>
      <c r="B49" s="8" t="s">
        <v>32</v>
      </c>
      <c r="C49" s="9">
        <v>21</v>
      </c>
      <c r="D49" s="9">
        <v>11</v>
      </c>
      <c r="E49" s="96">
        <v>30.54</v>
      </c>
      <c r="F49" s="96">
        <v>18.54</v>
      </c>
      <c r="G49" s="10">
        <v>81.08</v>
      </c>
    </row>
    <row r="50" spans="1:7" ht="15.75" thickBot="1" x14ac:dyDescent="0.25">
      <c r="A50" s="166"/>
      <c r="B50" s="60" t="s">
        <v>140</v>
      </c>
      <c r="C50" s="62">
        <v>515</v>
      </c>
      <c r="D50" s="62">
        <v>1991</v>
      </c>
      <c r="E50" s="101">
        <v>1471.9099999999999</v>
      </c>
      <c r="F50" s="101">
        <v>2339.0500000000002</v>
      </c>
      <c r="G50" s="70">
        <v>6316.96</v>
      </c>
    </row>
    <row r="51" spans="1:7" x14ac:dyDescent="0.2">
      <c r="A51" s="161"/>
      <c r="B51" s="162"/>
      <c r="C51" s="162"/>
      <c r="D51" s="162"/>
      <c r="E51" s="162"/>
      <c r="F51" s="162"/>
      <c r="G51" s="162"/>
    </row>
    <row r="52" spans="1:7" x14ac:dyDescent="0.2">
      <c r="A52" s="161"/>
      <c r="B52" s="162"/>
      <c r="C52" s="162"/>
      <c r="D52" s="162"/>
      <c r="E52" s="162"/>
      <c r="F52" s="162"/>
      <c r="G52" s="162"/>
    </row>
    <row r="53" spans="1:7" x14ac:dyDescent="0.2">
      <c r="A53" s="161"/>
      <c r="B53" s="162"/>
      <c r="C53" s="162"/>
      <c r="D53" s="162"/>
      <c r="E53" s="162"/>
      <c r="F53" s="162"/>
      <c r="G53" s="162"/>
    </row>
    <row r="54" spans="1:7" x14ac:dyDescent="0.2">
      <c r="A54" s="161"/>
      <c r="B54" s="162"/>
      <c r="C54" s="162"/>
      <c r="D54" s="162"/>
      <c r="E54" s="162"/>
      <c r="F54" s="162"/>
      <c r="G54" s="162"/>
    </row>
    <row r="55" spans="1:7" x14ac:dyDescent="0.2">
      <c r="A55" s="161"/>
      <c r="B55" s="162"/>
      <c r="C55" s="162"/>
      <c r="D55" s="162"/>
      <c r="E55" s="162"/>
      <c r="F55" s="162"/>
      <c r="G55" s="162"/>
    </row>
    <row r="56" spans="1:7" x14ac:dyDescent="0.2">
      <c r="A56" s="161"/>
      <c r="B56" s="162"/>
      <c r="C56" s="162"/>
      <c r="D56" s="162"/>
      <c r="E56" s="162"/>
      <c r="F56" s="162"/>
      <c r="G56" s="162"/>
    </row>
    <row r="57" spans="1:7" ht="15" thickBot="1" x14ac:dyDescent="0.25">
      <c r="A57" s="161"/>
      <c r="B57" s="162"/>
      <c r="C57" s="162"/>
      <c r="D57" s="162"/>
      <c r="E57" s="162"/>
      <c r="F57" s="162"/>
      <c r="G57" s="162"/>
    </row>
    <row r="58" spans="1:7" ht="15" x14ac:dyDescent="0.2">
      <c r="A58" s="57" t="s">
        <v>120</v>
      </c>
      <c r="B58" s="58" t="s">
        <v>77</v>
      </c>
      <c r="C58" s="63" t="s">
        <v>27</v>
      </c>
      <c r="D58" s="58" t="s">
        <v>35</v>
      </c>
      <c r="E58" s="63" t="s">
        <v>38</v>
      </c>
      <c r="F58" s="58">
        <v>2020</v>
      </c>
      <c r="G58" s="59" t="s">
        <v>26</v>
      </c>
    </row>
    <row r="59" spans="1:7" ht="15" x14ac:dyDescent="0.2">
      <c r="A59" s="165" t="s">
        <v>125</v>
      </c>
      <c r="B59" s="8" t="s">
        <v>28</v>
      </c>
      <c r="C59" s="9">
        <v>14</v>
      </c>
      <c r="D59" s="9">
        <v>80</v>
      </c>
      <c r="E59" s="96">
        <v>88.880000000000038</v>
      </c>
      <c r="F59" s="96">
        <v>313.49999999999994</v>
      </c>
      <c r="G59" s="10">
        <v>496.38</v>
      </c>
    </row>
    <row r="60" spans="1:7" ht="15" x14ac:dyDescent="0.2">
      <c r="A60" s="165"/>
      <c r="B60" s="8" t="s">
        <v>30</v>
      </c>
      <c r="C60" s="9">
        <v>12</v>
      </c>
      <c r="D60" s="9">
        <v>130</v>
      </c>
      <c r="E60" s="96">
        <v>13.99</v>
      </c>
      <c r="F60" s="96">
        <v>3.92</v>
      </c>
      <c r="G60" s="10">
        <v>159.91</v>
      </c>
    </row>
    <row r="61" spans="1:7" ht="15" x14ac:dyDescent="0.2">
      <c r="A61" s="165"/>
      <c r="B61" s="8" t="s">
        <v>32</v>
      </c>
      <c r="C61" s="9">
        <v>20</v>
      </c>
      <c r="D61" s="9">
        <v>63</v>
      </c>
      <c r="E61" s="96">
        <v>118.93</v>
      </c>
      <c r="F61" s="96">
        <v>158.74999999999997</v>
      </c>
      <c r="G61" s="10">
        <v>360.67999999999995</v>
      </c>
    </row>
    <row r="62" spans="1:7" ht="15.75" thickBot="1" x14ac:dyDescent="0.25">
      <c r="A62" s="166"/>
      <c r="B62" s="60" t="s">
        <v>140</v>
      </c>
      <c r="C62" s="62">
        <v>164</v>
      </c>
      <c r="D62" s="62">
        <v>2309</v>
      </c>
      <c r="E62" s="101">
        <v>2598.48</v>
      </c>
      <c r="F62" s="101">
        <v>3729.8700000000003</v>
      </c>
      <c r="G62" s="70">
        <v>8801.35</v>
      </c>
    </row>
    <row r="63" spans="1:7" x14ac:dyDescent="0.2">
      <c r="A63" s="161"/>
      <c r="B63" s="162"/>
      <c r="C63" s="162"/>
      <c r="D63" s="162"/>
      <c r="E63" s="162"/>
      <c r="F63" s="162"/>
      <c r="G63" s="162"/>
    </row>
    <row r="64" spans="1:7" x14ac:dyDescent="0.2">
      <c r="A64" s="161"/>
      <c r="B64" s="162"/>
      <c r="C64" s="162"/>
      <c r="D64" s="162"/>
      <c r="E64" s="162"/>
      <c r="F64" s="162"/>
      <c r="G64" s="162"/>
    </row>
    <row r="65" spans="1:7" x14ac:dyDescent="0.2">
      <c r="A65" s="161"/>
      <c r="B65" s="162"/>
      <c r="C65" s="162"/>
      <c r="D65" s="162"/>
      <c r="E65" s="162"/>
      <c r="F65" s="162"/>
      <c r="G65" s="162"/>
    </row>
    <row r="66" spans="1:7" x14ac:dyDescent="0.2">
      <c r="A66" s="161"/>
      <c r="B66" s="162"/>
      <c r="C66" s="162"/>
      <c r="D66" s="162"/>
      <c r="E66" s="162"/>
      <c r="F66" s="162"/>
      <c r="G66" s="162"/>
    </row>
    <row r="67" spans="1:7" x14ac:dyDescent="0.2">
      <c r="A67" s="161"/>
      <c r="B67" s="162"/>
      <c r="C67" s="162"/>
      <c r="D67" s="162"/>
      <c r="E67" s="162"/>
      <c r="F67" s="162"/>
      <c r="G67" s="162"/>
    </row>
    <row r="68" spans="1:7" x14ac:dyDescent="0.2">
      <c r="A68" s="161"/>
      <c r="B68" s="162"/>
      <c r="C68" s="162"/>
      <c r="D68" s="162"/>
      <c r="E68" s="162"/>
      <c r="F68" s="162"/>
      <c r="G68" s="162"/>
    </row>
    <row r="69" spans="1:7" ht="15" thickBot="1" x14ac:dyDescent="0.25">
      <c r="A69" s="161"/>
      <c r="B69" s="162"/>
      <c r="C69" s="162"/>
      <c r="D69" s="162"/>
      <c r="E69" s="162"/>
      <c r="F69" s="162"/>
      <c r="G69" s="162"/>
    </row>
    <row r="70" spans="1:7" ht="15" x14ac:dyDescent="0.2">
      <c r="A70" s="57" t="s">
        <v>120</v>
      </c>
      <c r="B70" s="58" t="s">
        <v>77</v>
      </c>
      <c r="C70" s="63" t="s">
        <v>27</v>
      </c>
      <c r="D70" s="58" t="s">
        <v>35</v>
      </c>
      <c r="E70" s="63" t="s">
        <v>38</v>
      </c>
      <c r="F70" s="58">
        <v>2020</v>
      </c>
      <c r="G70" s="59" t="s">
        <v>26</v>
      </c>
    </row>
    <row r="71" spans="1:7" ht="15" x14ac:dyDescent="0.2">
      <c r="A71" s="165" t="s">
        <v>126</v>
      </c>
      <c r="B71" s="8" t="s">
        <v>28</v>
      </c>
      <c r="C71" s="9">
        <v>365</v>
      </c>
      <c r="D71" s="9">
        <v>542</v>
      </c>
      <c r="E71" s="96">
        <v>545.5200000000001</v>
      </c>
      <c r="F71" s="96">
        <v>1030.8700000000001</v>
      </c>
      <c r="G71" s="10">
        <v>2483.3900000000003</v>
      </c>
    </row>
    <row r="72" spans="1:7" ht="15" x14ac:dyDescent="0.2">
      <c r="A72" s="165"/>
      <c r="B72" s="8" t="s">
        <v>30</v>
      </c>
      <c r="C72" s="9">
        <v>0</v>
      </c>
      <c r="D72" s="9">
        <v>0</v>
      </c>
      <c r="E72" s="96">
        <v>0.14000000000000001</v>
      </c>
      <c r="F72" s="96">
        <v>0</v>
      </c>
      <c r="G72" s="10">
        <v>0.14000000000000001</v>
      </c>
    </row>
    <row r="73" spans="1:7" ht="15" x14ac:dyDescent="0.2">
      <c r="A73" s="165"/>
      <c r="B73" s="8" t="s">
        <v>32</v>
      </c>
      <c r="C73" s="9">
        <v>20</v>
      </c>
      <c r="D73" s="9">
        <v>59</v>
      </c>
      <c r="E73" s="96">
        <v>122.89000000000001</v>
      </c>
      <c r="F73" s="96">
        <v>74.03</v>
      </c>
      <c r="G73" s="10">
        <v>275.92</v>
      </c>
    </row>
    <row r="74" spans="1:7" ht="15.75" thickBot="1" x14ac:dyDescent="0.25">
      <c r="A74" s="166"/>
      <c r="B74" s="60" t="s">
        <v>140</v>
      </c>
      <c r="C74" s="62">
        <v>443</v>
      </c>
      <c r="D74" s="62">
        <v>882</v>
      </c>
      <c r="E74" s="101">
        <v>1474.92</v>
      </c>
      <c r="F74" s="101">
        <v>1784.1200000000001</v>
      </c>
      <c r="G74" s="70">
        <v>4584.04</v>
      </c>
    </row>
    <row r="75" spans="1:7" x14ac:dyDescent="0.2">
      <c r="A75" s="161"/>
      <c r="B75" s="162"/>
      <c r="C75" s="162"/>
      <c r="D75" s="162"/>
      <c r="E75" s="162"/>
      <c r="F75" s="162"/>
      <c r="G75" s="162"/>
    </row>
    <row r="76" spans="1:7" x14ac:dyDescent="0.2">
      <c r="A76" s="161"/>
      <c r="B76" s="162"/>
      <c r="C76" s="162"/>
      <c r="D76" s="162"/>
      <c r="E76" s="162"/>
      <c r="F76" s="162"/>
      <c r="G76" s="162"/>
    </row>
    <row r="77" spans="1:7" x14ac:dyDescent="0.2">
      <c r="A77" s="161"/>
      <c r="B77" s="162"/>
      <c r="C77" s="162"/>
      <c r="D77" s="162"/>
      <c r="E77" s="162"/>
      <c r="F77" s="162"/>
      <c r="G77" s="162"/>
    </row>
    <row r="78" spans="1:7" x14ac:dyDescent="0.2">
      <c r="A78" s="161"/>
      <c r="B78" s="162"/>
      <c r="C78" s="162"/>
      <c r="D78" s="162"/>
      <c r="E78" s="162"/>
      <c r="F78" s="162"/>
      <c r="G78" s="162"/>
    </row>
    <row r="79" spans="1:7" x14ac:dyDescent="0.2">
      <c r="A79" s="161"/>
      <c r="B79" s="162"/>
      <c r="C79" s="162"/>
      <c r="D79" s="162"/>
      <c r="E79" s="162"/>
      <c r="F79" s="162"/>
      <c r="G79" s="162"/>
    </row>
    <row r="80" spans="1:7" x14ac:dyDescent="0.2">
      <c r="A80" s="161"/>
      <c r="B80" s="162"/>
      <c r="C80" s="162"/>
      <c r="D80" s="162"/>
      <c r="E80" s="162"/>
      <c r="F80" s="162"/>
      <c r="G80" s="162"/>
    </row>
    <row r="81" spans="1:7" ht="15" thickBot="1" x14ac:dyDescent="0.25">
      <c r="A81" s="161"/>
      <c r="B81" s="162"/>
      <c r="C81" s="162"/>
      <c r="D81" s="162"/>
      <c r="E81" s="162"/>
      <c r="F81" s="162"/>
      <c r="G81" s="162"/>
    </row>
    <row r="82" spans="1:7" ht="15" x14ac:dyDescent="0.2">
      <c r="A82" s="57" t="s">
        <v>120</v>
      </c>
      <c r="B82" s="58" t="s">
        <v>77</v>
      </c>
      <c r="C82" s="63" t="s">
        <v>27</v>
      </c>
      <c r="D82" s="58" t="s">
        <v>35</v>
      </c>
      <c r="E82" s="63" t="s">
        <v>38</v>
      </c>
      <c r="F82" s="58">
        <v>2020</v>
      </c>
      <c r="G82" s="59" t="s">
        <v>26</v>
      </c>
    </row>
    <row r="83" spans="1:7" ht="15" x14ac:dyDescent="0.2">
      <c r="A83" s="165" t="s">
        <v>127</v>
      </c>
      <c r="B83" s="8" t="s">
        <v>28</v>
      </c>
      <c r="C83" s="9">
        <v>26</v>
      </c>
      <c r="D83" s="9">
        <v>391</v>
      </c>
      <c r="E83" s="96">
        <v>1373.9699999999998</v>
      </c>
      <c r="F83" s="96">
        <v>453.44000000000005</v>
      </c>
      <c r="G83" s="10">
        <v>2244.41</v>
      </c>
    </row>
    <row r="84" spans="1:7" ht="15" x14ac:dyDescent="0.2">
      <c r="A84" s="165"/>
      <c r="B84" s="8" t="s">
        <v>30</v>
      </c>
      <c r="C84" s="9">
        <v>1701</v>
      </c>
      <c r="D84" s="9">
        <v>596</v>
      </c>
      <c r="E84" s="96">
        <v>789.12999999999988</v>
      </c>
      <c r="F84" s="96">
        <v>459.39999999999986</v>
      </c>
      <c r="G84" s="10">
        <v>3545.5299999999997</v>
      </c>
    </row>
    <row r="85" spans="1:7" ht="15" x14ac:dyDescent="0.2">
      <c r="A85" s="165"/>
      <c r="B85" s="8" t="s">
        <v>32</v>
      </c>
      <c r="C85" s="9">
        <v>0</v>
      </c>
      <c r="D85" s="9">
        <v>0</v>
      </c>
      <c r="E85" s="96">
        <v>0.25</v>
      </c>
      <c r="F85" s="96">
        <v>0.91000000000000014</v>
      </c>
      <c r="G85" s="10">
        <v>1.1600000000000001</v>
      </c>
    </row>
    <row r="86" spans="1:7" ht="15.75" thickBot="1" x14ac:dyDescent="0.25">
      <c r="A86" s="166"/>
      <c r="B86" s="60" t="s">
        <v>140</v>
      </c>
      <c r="C86" s="62">
        <v>3666</v>
      </c>
      <c r="D86" s="62">
        <v>28207</v>
      </c>
      <c r="E86" s="101">
        <v>24979.929999999997</v>
      </c>
      <c r="F86" s="101">
        <v>10385.52</v>
      </c>
      <c r="G86" s="70">
        <v>67238.45</v>
      </c>
    </row>
    <row r="87" spans="1:7" x14ac:dyDescent="0.2">
      <c r="A87" s="163"/>
      <c r="B87" s="164"/>
      <c r="C87" s="164"/>
      <c r="D87" s="164"/>
      <c r="E87" s="164"/>
      <c r="F87" s="164"/>
      <c r="G87" s="164"/>
    </row>
    <row r="88" spans="1:7" x14ac:dyDescent="0.2">
      <c r="A88" s="163"/>
      <c r="B88" s="164"/>
      <c r="C88" s="164"/>
      <c r="D88" s="164"/>
      <c r="E88" s="164"/>
      <c r="F88" s="164"/>
      <c r="G88" s="164"/>
    </row>
    <row r="89" spans="1:7" x14ac:dyDescent="0.2">
      <c r="A89" s="163"/>
      <c r="B89" s="164"/>
      <c r="C89" s="164"/>
      <c r="D89" s="164"/>
      <c r="E89" s="164"/>
      <c r="F89" s="164"/>
      <c r="G89" s="164"/>
    </row>
    <row r="90" spans="1:7" x14ac:dyDescent="0.2">
      <c r="A90" s="163"/>
      <c r="B90" s="164"/>
      <c r="C90" s="164"/>
      <c r="D90" s="164"/>
      <c r="E90" s="164"/>
      <c r="F90" s="164"/>
      <c r="G90" s="164"/>
    </row>
    <row r="91" spans="1:7" x14ac:dyDescent="0.2">
      <c r="A91" s="163"/>
      <c r="B91" s="164"/>
      <c r="C91" s="164"/>
      <c r="D91" s="164"/>
      <c r="E91" s="164"/>
      <c r="F91" s="164"/>
      <c r="G91" s="164"/>
    </row>
    <row r="92" spans="1:7" x14ac:dyDescent="0.2">
      <c r="A92" s="163"/>
      <c r="B92" s="164"/>
      <c r="C92" s="164"/>
      <c r="D92" s="164"/>
      <c r="E92" s="164"/>
      <c r="F92" s="164"/>
      <c r="G92" s="164"/>
    </row>
    <row r="93" spans="1:7" ht="15" thickBot="1" x14ac:dyDescent="0.25">
      <c r="A93" s="163"/>
      <c r="B93" s="164"/>
      <c r="C93" s="164"/>
      <c r="D93" s="164"/>
      <c r="E93" s="164"/>
      <c r="F93" s="164"/>
      <c r="G93" s="164"/>
    </row>
    <row r="94" spans="1:7" ht="15" x14ac:dyDescent="0.2">
      <c r="A94" s="57" t="s">
        <v>120</v>
      </c>
      <c r="B94" s="58" t="s">
        <v>77</v>
      </c>
      <c r="C94" s="63" t="s">
        <v>27</v>
      </c>
      <c r="D94" s="58" t="s">
        <v>35</v>
      </c>
      <c r="E94" s="63" t="s">
        <v>38</v>
      </c>
      <c r="F94" s="58">
        <v>2020</v>
      </c>
      <c r="G94" s="59" t="s">
        <v>26</v>
      </c>
    </row>
    <row r="95" spans="1:7" ht="15" x14ac:dyDescent="0.2">
      <c r="A95" s="165" t="s">
        <v>128</v>
      </c>
      <c r="B95" s="8" t="s">
        <v>28</v>
      </c>
      <c r="C95" s="9">
        <v>196</v>
      </c>
      <c r="D95" s="9">
        <v>650</v>
      </c>
      <c r="E95" s="96">
        <v>481.07</v>
      </c>
      <c r="F95" s="96">
        <v>638.39</v>
      </c>
      <c r="G95" s="10">
        <v>1965.46</v>
      </c>
    </row>
    <row r="96" spans="1:7" ht="15" x14ac:dyDescent="0.2">
      <c r="A96" s="165"/>
      <c r="B96" s="8" t="s">
        <v>30</v>
      </c>
      <c r="C96" s="9">
        <v>17</v>
      </c>
      <c r="D96" s="9">
        <v>75</v>
      </c>
      <c r="E96" s="96">
        <v>42.41</v>
      </c>
      <c r="F96" s="96">
        <v>73.760000000000005</v>
      </c>
      <c r="G96" s="10">
        <v>208.17000000000002</v>
      </c>
    </row>
    <row r="97" spans="1:7" ht="15" x14ac:dyDescent="0.2">
      <c r="A97" s="165"/>
      <c r="B97" s="8" t="s">
        <v>32</v>
      </c>
      <c r="C97" s="9">
        <v>1</v>
      </c>
      <c r="D97" s="9">
        <v>13</v>
      </c>
      <c r="E97" s="96">
        <v>13.019999999999998</v>
      </c>
      <c r="F97" s="96">
        <v>7.6699999999999973</v>
      </c>
      <c r="G97" s="10">
        <v>34.689999999999991</v>
      </c>
    </row>
    <row r="98" spans="1:7" ht="15.75" thickBot="1" x14ac:dyDescent="0.25">
      <c r="A98" s="166"/>
      <c r="B98" s="60" t="s">
        <v>140</v>
      </c>
      <c r="C98" s="62">
        <v>1414</v>
      </c>
      <c r="D98" s="62">
        <v>5668</v>
      </c>
      <c r="E98" s="101">
        <v>2948.03</v>
      </c>
      <c r="F98" s="101">
        <v>4789.6099999999997</v>
      </c>
      <c r="G98" s="70">
        <v>14819.64</v>
      </c>
    </row>
    <row r="99" spans="1:7" x14ac:dyDescent="0.2">
      <c r="A99" s="161"/>
      <c r="B99" s="162"/>
      <c r="C99" s="162"/>
      <c r="D99" s="162"/>
      <c r="E99" s="162"/>
      <c r="F99" s="162"/>
      <c r="G99" s="162"/>
    </row>
    <row r="100" spans="1:7" x14ac:dyDescent="0.2">
      <c r="A100" s="161"/>
      <c r="B100" s="162"/>
      <c r="C100" s="162"/>
      <c r="D100" s="162"/>
      <c r="E100" s="162"/>
      <c r="F100" s="162"/>
      <c r="G100" s="162"/>
    </row>
    <row r="101" spans="1:7" x14ac:dyDescent="0.2">
      <c r="A101" s="161"/>
      <c r="B101" s="162"/>
      <c r="C101" s="162"/>
      <c r="D101" s="162"/>
      <c r="E101" s="162"/>
      <c r="F101" s="162"/>
      <c r="G101" s="162"/>
    </row>
    <row r="102" spans="1:7" x14ac:dyDescent="0.2">
      <c r="A102" s="161"/>
      <c r="B102" s="162"/>
      <c r="C102" s="162"/>
      <c r="D102" s="162"/>
      <c r="E102" s="162"/>
      <c r="F102" s="162"/>
      <c r="G102" s="162"/>
    </row>
    <row r="103" spans="1:7" x14ac:dyDescent="0.2">
      <c r="A103" s="161"/>
      <c r="B103" s="162"/>
      <c r="C103" s="162"/>
      <c r="D103" s="162"/>
      <c r="E103" s="162"/>
      <c r="F103" s="162"/>
      <c r="G103" s="162"/>
    </row>
    <row r="104" spans="1:7" x14ac:dyDescent="0.2">
      <c r="A104" s="161"/>
      <c r="B104" s="162"/>
      <c r="C104" s="162"/>
      <c r="D104" s="162"/>
      <c r="E104" s="162"/>
      <c r="F104" s="162"/>
      <c r="G104" s="162"/>
    </row>
    <row r="105" spans="1:7" ht="15" thickBot="1" x14ac:dyDescent="0.25">
      <c r="A105" s="161"/>
      <c r="B105" s="162"/>
      <c r="C105" s="162"/>
      <c r="D105" s="162"/>
      <c r="E105" s="162"/>
      <c r="F105" s="162"/>
      <c r="G105" s="162"/>
    </row>
    <row r="106" spans="1:7" ht="15" x14ac:dyDescent="0.2">
      <c r="A106" s="57" t="s">
        <v>120</v>
      </c>
      <c r="B106" s="58" t="s">
        <v>77</v>
      </c>
      <c r="C106" s="63" t="s">
        <v>27</v>
      </c>
      <c r="D106" s="58" t="s">
        <v>35</v>
      </c>
      <c r="E106" s="63" t="s">
        <v>38</v>
      </c>
      <c r="F106" s="58">
        <v>2020</v>
      </c>
      <c r="G106" s="59" t="s">
        <v>26</v>
      </c>
    </row>
    <row r="107" spans="1:7" ht="15" x14ac:dyDescent="0.2">
      <c r="A107" s="165" t="s">
        <v>129</v>
      </c>
      <c r="B107" s="8" t="s">
        <v>28</v>
      </c>
      <c r="C107" s="9">
        <v>20</v>
      </c>
      <c r="D107" s="9">
        <v>79</v>
      </c>
      <c r="E107" s="96">
        <v>103.43</v>
      </c>
      <c r="F107" s="96">
        <v>194.01</v>
      </c>
      <c r="G107" s="10">
        <v>396.44</v>
      </c>
    </row>
    <row r="108" spans="1:7" ht="15" x14ac:dyDescent="0.2">
      <c r="A108" s="165"/>
      <c r="B108" s="8" t="s">
        <v>30</v>
      </c>
      <c r="C108" s="9">
        <v>26</v>
      </c>
      <c r="D108" s="9">
        <v>236</v>
      </c>
      <c r="E108" s="96">
        <v>38.980000000000004</v>
      </c>
      <c r="F108" s="96">
        <v>9.67</v>
      </c>
      <c r="G108" s="10">
        <v>310.65000000000003</v>
      </c>
    </row>
    <row r="109" spans="1:7" ht="15" x14ac:dyDescent="0.2">
      <c r="A109" s="165"/>
      <c r="B109" s="8" t="s">
        <v>32</v>
      </c>
      <c r="C109" s="9">
        <v>6</v>
      </c>
      <c r="D109" s="9">
        <v>39</v>
      </c>
      <c r="E109" s="96">
        <v>43.980000000000004</v>
      </c>
      <c r="F109" s="96">
        <v>137.04</v>
      </c>
      <c r="G109" s="10">
        <v>226.01999999999998</v>
      </c>
    </row>
    <row r="110" spans="1:7" ht="15.75" thickBot="1" x14ac:dyDescent="0.25">
      <c r="A110" s="166"/>
      <c r="B110" s="60" t="s">
        <v>140</v>
      </c>
      <c r="C110" s="62">
        <v>472</v>
      </c>
      <c r="D110" s="62">
        <v>2356</v>
      </c>
      <c r="E110" s="101">
        <v>3327</v>
      </c>
      <c r="F110" s="101">
        <v>2649.42</v>
      </c>
      <c r="G110" s="70">
        <v>8804.42</v>
      </c>
    </row>
    <row r="111" spans="1:7" x14ac:dyDescent="0.2">
      <c r="A111" s="161"/>
      <c r="B111" s="162"/>
      <c r="C111" s="162"/>
      <c r="D111" s="162"/>
      <c r="E111" s="162"/>
      <c r="F111" s="162"/>
      <c r="G111" s="162"/>
    </row>
    <row r="112" spans="1:7" x14ac:dyDescent="0.2">
      <c r="A112" s="161"/>
      <c r="B112" s="162"/>
      <c r="C112" s="162"/>
      <c r="D112" s="162"/>
      <c r="E112" s="162"/>
      <c r="F112" s="162"/>
      <c r="G112" s="162"/>
    </row>
    <row r="113" spans="1:7" x14ac:dyDescent="0.2">
      <c r="A113" s="161"/>
      <c r="B113" s="162"/>
      <c r="C113" s="162"/>
      <c r="D113" s="162"/>
      <c r="E113" s="162"/>
      <c r="F113" s="162"/>
      <c r="G113" s="162"/>
    </row>
    <row r="114" spans="1:7" x14ac:dyDescent="0.2">
      <c r="A114" s="161"/>
      <c r="B114" s="162"/>
      <c r="C114" s="162"/>
      <c r="D114" s="162"/>
      <c r="E114" s="162"/>
      <c r="F114" s="162"/>
      <c r="G114" s="162"/>
    </row>
    <row r="115" spans="1:7" x14ac:dyDescent="0.2">
      <c r="A115" s="161"/>
      <c r="B115" s="162"/>
      <c r="C115" s="162"/>
      <c r="D115" s="162"/>
      <c r="E115" s="162"/>
      <c r="F115" s="162"/>
      <c r="G115" s="162"/>
    </row>
    <row r="116" spans="1:7" x14ac:dyDescent="0.2">
      <c r="A116" s="161"/>
      <c r="B116" s="162"/>
      <c r="C116" s="162"/>
      <c r="D116" s="162"/>
      <c r="E116" s="162"/>
      <c r="F116" s="162"/>
      <c r="G116" s="162"/>
    </row>
    <row r="117" spans="1:7" ht="15" thickBot="1" x14ac:dyDescent="0.25">
      <c r="A117" s="161"/>
      <c r="B117" s="162"/>
      <c r="C117" s="162"/>
      <c r="D117" s="162"/>
      <c r="E117" s="162"/>
      <c r="F117" s="162"/>
      <c r="G117" s="162"/>
    </row>
    <row r="118" spans="1:7" ht="15" x14ac:dyDescent="0.2">
      <c r="A118" s="57" t="s">
        <v>120</v>
      </c>
      <c r="B118" s="58" t="s">
        <v>77</v>
      </c>
      <c r="C118" s="63" t="s">
        <v>27</v>
      </c>
      <c r="D118" s="58" t="s">
        <v>35</v>
      </c>
      <c r="E118" s="63" t="s">
        <v>38</v>
      </c>
      <c r="F118" s="58">
        <v>2020</v>
      </c>
      <c r="G118" s="59" t="s">
        <v>26</v>
      </c>
    </row>
    <row r="119" spans="1:7" ht="15" x14ac:dyDescent="0.2">
      <c r="A119" s="165" t="s">
        <v>130</v>
      </c>
      <c r="B119" s="8" t="s">
        <v>28</v>
      </c>
      <c r="C119" s="9">
        <v>12</v>
      </c>
      <c r="D119" s="9">
        <v>42</v>
      </c>
      <c r="E119" s="96">
        <v>85.01</v>
      </c>
      <c r="F119" s="96">
        <v>501.34999999999997</v>
      </c>
      <c r="G119" s="10">
        <v>640.3599999999999</v>
      </c>
    </row>
    <row r="120" spans="1:7" ht="15" x14ac:dyDescent="0.2">
      <c r="A120" s="165"/>
      <c r="B120" s="8" t="s">
        <v>30</v>
      </c>
      <c r="C120" s="9">
        <v>0</v>
      </c>
      <c r="D120" s="9">
        <v>0</v>
      </c>
      <c r="E120" s="96">
        <v>2.8199999999999994</v>
      </c>
      <c r="F120" s="96">
        <v>0.13</v>
      </c>
      <c r="G120" s="10">
        <v>2.9499999999999993</v>
      </c>
    </row>
    <row r="121" spans="1:7" ht="15" x14ac:dyDescent="0.2">
      <c r="A121" s="165"/>
      <c r="B121" s="8" t="s">
        <v>32</v>
      </c>
      <c r="C121" s="9">
        <v>113</v>
      </c>
      <c r="D121" s="9">
        <v>25</v>
      </c>
      <c r="E121" s="96">
        <v>44.89</v>
      </c>
      <c r="F121" s="96">
        <v>71.59</v>
      </c>
      <c r="G121" s="10">
        <v>254.48</v>
      </c>
    </row>
    <row r="122" spans="1:7" ht="15.75" thickBot="1" x14ac:dyDescent="0.25">
      <c r="A122" s="166"/>
      <c r="B122" s="60" t="s">
        <v>140</v>
      </c>
      <c r="C122" s="62">
        <v>476</v>
      </c>
      <c r="D122" s="62">
        <v>2818</v>
      </c>
      <c r="E122" s="101">
        <v>2354.2799999999997</v>
      </c>
      <c r="F122" s="101">
        <v>4572.1000000000004</v>
      </c>
      <c r="G122" s="70">
        <v>10220.380000000001</v>
      </c>
    </row>
    <row r="123" spans="1:7" x14ac:dyDescent="0.2">
      <c r="A123" s="161"/>
      <c r="B123" s="162"/>
      <c r="C123" s="162"/>
      <c r="D123" s="162"/>
      <c r="E123" s="162"/>
      <c r="F123" s="162"/>
      <c r="G123" s="162"/>
    </row>
    <row r="124" spans="1:7" x14ac:dyDescent="0.2">
      <c r="A124" s="161"/>
      <c r="B124" s="162"/>
      <c r="C124" s="162"/>
      <c r="D124" s="162"/>
      <c r="E124" s="162"/>
      <c r="F124" s="162"/>
      <c r="G124" s="162"/>
    </row>
    <row r="125" spans="1:7" x14ac:dyDescent="0.2">
      <c r="A125" s="161"/>
      <c r="B125" s="162"/>
      <c r="C125" s="162"/>
      <c r="D125" s="162"/>
      <c r="E125" s="162"/>
      <c r="F125" s="162"/>
      <c r="G125" s="162"/>
    </row>
    <row r="126" spans="1:7" x14ac:dyDescent="0.2">
      <c r="A126" s="161"/>
      <c r="B126" s="162"/>
      <c r="C126" s="162"/>
      <c r="D126" s="162"/>
      <c r="E126" s="162"/>
      <c r="F126" s="162"/>
      <c r="G126" s="162"/>
    </row>
    <row r="127" spans="1:7" x14ac:dyDescent="0.2">
      <c r="A127" s="161"/>
      <c r="B127" s="162"/>
      <c r="C127" s="162"/>
      <c r="D127" s="162"/>
      <c r="E127" s="162"/>
      <c r="F127" s="162"/>
      <c r="G127" s="162"/>
    </row>
    <row r="128" spans="1:7" x14ac:dyDescent="0.2">
      <c r="A128" s="161"/>
      <c r="B128" s="162"/>
      <c r="C128" s="162"/>
      <c r="D128" s="162"/>
      <c r="E128" s="162"/>
      <c r="F128" s="162"/>
      <c r="G128" s="162"/>
    </row>
    <row r="129" spans="1:10" ht="15" thickBot="1" x14ac:dyDescent="0.25">
      <c r="A129" s="161"/>
      <c r="B129" s="162"/>
      <c r="C129" s="162"/>
      <c r="D129" s="162"/>
      <c r="E129" s="162"/>
      <c r="F129" s="162"/>
      <c r="G129" s="162"/>
    </row>
    <row r="130" spans="1:10" ht="15" x14ac:dyDescent="0.2">
      <c r="A130" s="57" t="s">
        <v>120</v>
      </c>
      <c r="B130" s="58" t="s">
        <v>77</v>
      </c>
      <c r="C130" s="63" t="s">
        <v>27</v>
      </c>
      <c r="D130" s="58" t="s">
        <v>35</v>
      </c>
      <c r="E130" s="63" t="s">
        <v>38</v>
      </c>
      <c r="F130" s="58">
        <v>2020</v>
      </c>
      <c r="G130" s="59" t="s">
        <v>26</v>
      </c>
    </row>
    <row r="131" spans="1:10" ht="15" x14ac:dyDescent="0.2">
      <c r="A131" s="165" t="s">
        <v>131</v>
      </c>
      <c r="B131" s="8" t="s">
        <v>28</v>
      </c>
      <c r="C131" s="9">
        <v>87</v>
      </c>
      <c r="D131" s="9">
        <v>520</v>
      </c>
      <c r="E131" s="96">
        <v>3109.87</v>
      </c>
      <c r="F131" s="96">
        <v>4346.8700000000008</v>
      </c>
      <c r="G131" s="10">
        <f>SUM(C131:F131)</f>
        <v>8063.7400000000007</v>
      </c>
    </row>
    <row r="132" spans="1:10" ht="15" x14ac:dyDescent="0.2">
      <c r="A132" s="165"/>
      <c r="B132" s="8" t="s">
        <v>30</v>
      </c>
      <c r="C132" s="9">
        <v>3337</v>
      </c>
      <c r="D132" s="9">
        <v>7878</v>
      </c>
      <c r="E132" s="96">
        <v>7268.5800000000008</v>
      </c>
      <c r="F132" s="96">
        <v>2610.7300000000005</v>
      </c>
      <c r="G132" s="10">
        <f t="shared" ref="G132:G134" si="0">SUM(C132:F132)</f>
        <v>21094.31</v>
      </c>
    </row>
    <row r="133" spans="1:10" ht="15" x14ac:dyDescent="0.2">
      <c r="A133" s="165"/>
      <c r="B133" s="8" t="s">
        <v>32</v>
      </c>
      <c r="C133" s="9">
        <v>0</v>
      </c>
      <c r="D133" s="9">
        <v>0</v>
      </c>
      <c r="E133" s="96">
        <v>0.15</v>
      </c>
      <c r="F133" s="96">
        <v>0.19</v>
      </c>
      <c r="G133" s="10">
        <f t="shared" si="0"/>
        <v>0.33999999999999997</v>
      </c>
    </row>
    <row r="134" spans="1:10" ht="15.75" thickBot="1" x14ac:dyDescent="0.25">
      <c r="A134" s="166"/>
      <c r="B134" s="60" t="s">
        <v>140</v>
      </c>
      <c r="C134" s="62">
        <v>1893</v>
      </c>
      <c r="D134" s="62">
        <v>4185</v>
      </c>
      <c r="E134" s="101">
        <v>5214.3099999999995</v>
      </c>
      <c r="F134" s="101">
        <v>4051.95</v>
      </c>
      <c r="G134" s="10">
        <f t="shared" si="0"/>
        <v>15344.259999999998</v>
      </c>
    </row>
    <row r="135" spans="1:10" x14ac:dyDescent="0.2">
      <c r="A135" s="167"/>
      <c r="B135" s="168"/>
      <c r="C135" s="168"/>
      <c r="D135" s="168"/>
      <c r="E135" s="168"/>
      <c r="F135" s="168"/>
      <c r="G135" s="168"/>
    </row>
    <row r="136" spans="1:10" x14ac:dyDescent="0.2">
      <c r="A136" s="169"/>
      <c r="B136" s="170"/>
      <c r="C136" s="170"/>
      <c r="D136" s="170"/>
      <c r="E136" s="170"/>
      <c r="F136" s="170"/>
      <c r="G136" s="170"/>
    </row>
    <row r="137" spans="1:10" x14ac:dyDescent="0.2">
      <c r="A137" s="169"/>
      <c r="B137" s="170"/>
      <c r="C137" s="170"/>
      <c r="D137" s="170"/>
      <c r="E137" s="170"/>
      <c r="F137" s="170"/>
      <c r="G137" s="170"/>
    </row>
    <row r="138" spans="1:10" x14ac:dyDescent="0.2">
      <c r="A138" s="169"/>
      <c r="B138" s="170"/>
      <c r="C138" s="170"/>
      <c r="D138" s="170"/>
      <c r="E138" s="170"/>
      <c r="F138" s="170"/>
      <c r="G138" s="170"/>
    </row>
    <row r="139" spans="1:10" x14ac:dyDescent="0.2">
      <c r="A139" s="169"/>
      <c r="B139" s="171"/>
      <c r="C139" s="171"/>
      <c r="D139" s="171"/>
      <c r="E139" s="171"/>
      <c r="F139" s="171"/>
      <c r="G139" s="171"/>
    </row>
    <row r="140" spans="1:10" x14ac:dyDescent="0.2">
      <c r="A140" s="169"/>
      <c r="B140" s="171"/>
      <c r="C140" s="171"/>
      <c r="D140" s="171"/>
      <c r="E140" s="171"/>
      <c r="F140" s="171"/>
      <c r="G140" s="171"/>
    </row>
    <row r="141" spans="1:10" ht="15" thickBot="1" x14ac:dyDescent="0.25">
      <c r="A141" s="169"/>
      <c r="B141" s="171"/>
      <c r="C141" s="171"/>
      <c r="D141" s="171"/>
      <c r="E141" s="171"/>
      <c r="F141" s="171"/>
      <c r="G141" s="171"/>
    </row>
    <row r="142" spans="1:10" ht="15" x14ac:dyDescent="0.2">
      <c r="A142" s="158" t="s">
        <v>132</v>
      </c>
      <c r="B142" s="58" t="s">
        <v>77</v>
      </c>
      <c r="C142" s="63" t="s">
        <v>27</v>
      </c>
      <c r="D142" s="58" t="s">
        <v>35</v>
      </c>
      <c r="E142" s="63" t="s">
        <v>38</v>
      </c>
      <c r="F142" s="58">
        <v>2020</v>
      </c>
      <c r="G142" s="59" t="s">
        <v>26</v>
      </c>
    </row>
    <row r="143" spans="1:10" ht="15" x14ac:dyDescent="0.2">
      <c r="A143" s="159"/>
      <c r="B143" s="8" t="s">
        <v>28</v>
      </c>
      <c r="C143" s="9">
        <v>2800</v>
      </c>
      <c r="D143" s="9">
        <v>5529</v>
      </c>
      <c r="E143" s="96">
        <v>8997.130000000001</v>
      </c>
      <c r="F143" s="96">
        <v>8798.3200000000033</v>
      </c>
      <c r="G143" s="10">
        <v>26125.100000000002</v>
      </c>
      <c r="H143" s="69"/>
      <c r="I143" s="69"/>
    </row>
    <row r="144" spans="1:10" ht="15" x14ac:dyDescent="0.2">
      <c r="A144" s="159"/>
      <c r="B144" s="8" t="s">
        <v>30</v>
      </c>
      <c r="C144" s="9">
        <v>7490</v>
      </c>
      <c r="D144" s="9">
        <v>15727</v>
      </c>
      <c r="E144" s="96">
        <v>11721.92</v>
      </c>
      <c r="F144" s="96">
        <v>8694.4000000000033</v>
      </c>
      <c r="G144" s="10">
        <v>43632.12000000001</v>
      </c>
      <c r="H144" s="69"/>
      <c r="I144" s="69"/>
      <c r="J144" s="69"/>
    </row>
    <row r="145" spans="1:25" ht="15" x14ac:dyDescent="0.2">
      <c r="A145" s="159"/>
      <c r="B145" s="8" t="s">
        <v>32</v>
      </c>
      <c r="C145" s="9">
        <v>198</v>
      </c>
      <c r="D145" s="9">
        <v>268</v>
      </c>
      <c r="E145" s="96">
        <v>490.63</v>
      </c>
      <c r="F145" s="96">
        <v>540.3199999999996</v>
      </c>
      <c r="G145" s="10">
        <v>1497.0699999999995</v>
      </c>
      <c r="H145" s="69"/>
      <c r="I145" s="69"/>
    </row>
    <row r="146" spans="1:25" ht="15.75" thickBot="1" x14ac:dyDescent="0.25">
      <c r="A146" s="159"/>
      <c r="B146" s="60" t="s">
        <v>140</v>
      </c>
      <c r="C146" s="62">
        <v>11795</v>
      </c>
      <c r="D146" s="62">
        <v>67351</v>
      </c>
      <c r="E146" s="101">
        <v>65182.64</v>
      </c>
      <c r="F146" s="101">
        <v>50244.659999999996</v>
      </c>
      <c r="G146" s="70">
        <v>194573.43</v>
      </c>
      <c r="H146" s="69"/>
      <c r="I146" s="69"/>
    </row>
    <row r="147" spans="1:25" ht="15.75" thickBot="1" x14ac:dyDescent="0.3">
      <c r="A147" s="160"/>
      <c r="B147" s="64" t="s">
        <v>58</v>
      </c>
      <c r="C147" s="65">
        <v>22284</v>
      </c>
      <c r="D147" s="65">
        <v>88875</v>
      </c>
      <c r="E147" s="65">
        <v>86392.320000000007</v>
      </c>
      <c r="F147" s="65">
        <v>68277.69</v>
      </c>
      <c r="G147" s="65">
        <v>265827.72000000003</v>
      </c>
      <c r="H147" s="69"/>
      <c r="I147" s="69"/>
      <c r="U147" s="106"/>
      <c r="V147" s="106"/>
      <c r="W147" s="106"/>
      <c r="X147" s="106"/>
      <c r="Y147" s="106"/>
    </row>
    <row r="148" spans="1:25" x14ac:dyDescent="0.2">
      <c r="C148" s="36"/>
      <c r="D148" s="36"/>
      <c r="E148" s="36"/>
      <c r="F148" s="36"/>
      <c r="G148" s="36"/>
      <c r="U148" s="106"/>
      <c r="V148" s="106"/>
      <c r="W148" s="106"/>
      <c r="X148" s="106"/>
      <c r="Y148" s="106"/>
    </row>
    <row r="149" spans="1:25" x14ac:dyDescent="0.2">
      <c r="U149" s="106"/>
      <c r="V149" s="106"/>
      <c r="W149" s="106"/>
      <c r="X149" s="106"/>
      <c r="Y149" s="106"/>
    </row>
    <row r="150" spans="1:25" x14ac:dyDescent="0.2">
      <c r="F150" s="105"/>
      <c r="U150" s="106"/>
      <c r="V150" s="106"/>
      <c r="W150" s="106"/>
      <c r="X150" s="106"/>
      <c r="Y150" s="106"/>
    </row>
    <row r="151" spans="1:25" ht="15" x14ac:dyDescent="0.25">
      <c r="A151" s="20"/>
      <c r="U151" s="106"/>
      <c r="V151" s="106"/>
      <c r="W151" s="106"/>
      <c r="X151" s="106"/>
      <c r="Y151" s="106"/>
    </row>
    <row r="152" spans="1:25" x14ac:dyDescent="0.2">
      <c r="U152" s="106"/>
      <c r="V152" s="106"/>
      <c r="W152" s="106"/>
      <c r="X152" s="106"/>
      <c r="Y152" s="106"/>
    </row>
    <row r="153" spans="1:25" x14ac:dyDescent="0.2">
      <c r="U153" s="106"/>
      <c r="V153" s="106"/>
      <c r="W153" s="106"/>
      <c r="X153" s="106"/>
      <c r="Y153" s="106"/>
    </row>
    <row r="154" spans="1:25" x14ac:dyDescent="0.2">
      <c r="U154" s="106"/>
      <c r="V154" s="106"/>
      <c r="W154" s="106"/>
      <c r="X154" s="106"/>
      <c r="Y154" s="106"/>
    </row>
    <row r="155" spans="1:25" x14ac:dyDescent="0.2">
      <c r="U155" s="106"/>
      <c r="V155" s="106"/>
      <c r="W155" s="106"/>
      <c r="X155" s="106"/>
      <c r="Y155" s="106"/>
    </row>
    <row r="156" spans="1:25" x14ac:dyDescent="0.2">
      <c r="U156" s="106"/>
      <c r="V156" s="106"/>
      <c r="W156" s="106"/>
      <c r="X156" s="106"/>
      <c r="Y156" s="106"/>
    </row>
    <row r="157" spans="1:25" x14ac:dyDescent="0.2">
      <c r="U157" s="106"/>
      <c r="V157" s="106"/>
      <c r="W157" s="106"/>
      <c r="X157" s="106"/>
      <c r="Y157" s="106"/>
    </row>
    <row r="158" spans="1:25" x14ac:dyDescent="0.2">
      <c r="U158" s="106"/>
      <c r="V158" s="106"/>
      <c r="W158" s="106"/>
      <c r="X158" s="106"/>
      <c r="Y158" s="106"/>
    </row>
    <row r="159" spans="1:25" x14ac:dyDescent="0.2">
      <c r="U159" s="106"/>
      <c r="V159" s="106"/>
      <c r="W159" s="106"/>
      <c r="X159" s="106"/>
      <c r="Y159" s="106"/>
    </row>
    <row r="160" spans="1:25" x14ac:dyDescent="0.2">
      <c r="U160" s="106"/>
      <c r="V160" s="106"/>
      <c r="W160" s="106"/>
      <c r="X160" s="106"/>
      <c r="Y160" s="106"/>
    </row>
    <row r="161" spans="21:25" x14ac:dyDescent="0.2">
      <c r="U161" s="106"/>
      <c r="V161" s="106"/>
      <c r="W161" s="106"/>
      <c r="X161" s="106"/>
      <c r="Y161" s="106"/>
    </row>
    <row r="162" spans="21:25" x14ac:dyDescent="0.2">
      <c r="U162" s="106"/>
      <c r="V162" s="106"/>
      <c r="W162" s="106"/>
      <c r="X162" s="106"/>
      <c r="Y162" s="106"/>
    </row>
    <row r="163" spans="21:25" x14ac:dyDescent="0.2">
      <c r="U163" s="106"/>
      <c r="V163" s="106"/>
      <c r="W163" s="106"/>
      <c r="X163" s="106"/>
      <c r="Y163" s="106"/>
    </row>
    <row r="164" spans="21:25" x14ac:dyDescent="0.2">
      <c r="U164" s="106"/>
      <c r="V164" s="106"/>
      <c r="W164" s="106"/>
      <c r="X164" s="106"/>
      <c r="Y164" s="106"/>
    </row>
    <row r="165" spans="21:25" x14ac:dyDescent="0.2">
      <c r="U165" s="106"/>
      <c r="V165" s="106"/>
      <c r="W165" s="106"/>
      <c r="X165" s="106"/>
      <c r="Y165" s="106"/>
    </row>
    <row r="166" spans="21:25" x14ac:dyDescent="0.2">
      <c r="U166" s="106"/>
      <c r="V166" s="106"/>
      <c r="W166" s="106"/>
      <c r="X166" s="106"/>
      <c r="Y166" s="106"/>
    </row>
    <row r="167" spans="21:25" x14ac:dyDescent="0.2">
      <c r="U167" s="106"/>
      <c r="V167" s="106"/>
      <c r="W167" s="106"/>
      <c r="X167" s="106"/>
      <c r="Y167" s="106"/>
    </row>
    <row r="168" spans="21:25" x14ac:dyDescent="0.2">
      <c r="U168" s="106"/>
      <c r="V168" s="106"/>
      <c r="W168" s="106"/>
      <c r="X168" s="106"/>
      <c r="Y168" s="106"/>
    </row>
    <row r="169" spans="21:25" x14ac:dyDescent="0.2">
      <c r="U169" s="106"/>
      <c r="V169" s="106"/>
      <c r="W169" s="106"/>
      <c r="X169" s="106"/>
      <c r="Y169" s="106"/>
    </row>
    <row r="170" spans="21:25" x14ac:dyDescent="0.2">
      <c r="U170" s="106"/>
      <c r="V170" s="106"/>
      <c r="W170" s="106"/>
      <c r="X170" s="106"/>
      <c r="Y170" s="106"/>
    </row>
    <row r="171" spans="21:25" x14ac:dyDescent="0.2">
      <c r="U171" s="106"/>
      <c r="V171" s="106"/>
      <c r="W171" s="106"/>
      <c r="X171" s="106"/>
      <c r="Y171" s="106"/>
    </row>
    <row r="172" spans="21:25" x14ac:dyDescent="0.2">
      <c r="U172" s="106"/>
      <c r="V172" s="106"/>
      <c r="W172" s="106"/>
      <c r="X172" s="106"/>
      <c r="Y172" s="106"/>
    </row>
    <row r="173" spans="21:25" x14ac:dyDescent="0.2">
      <c r="U173" s="106"/>
      <c r="V173" s="106"/>
      <c r="W173" s="106"/>
      <c r="X173" s="106"/>
      <c r="Y173" s="106"/>
    </row>
  </sheetData>
  <mergeCells count="29">
    <mergeCell ref="A59:A62"/>
    <mergeCell ref="A63:G69"/>
    <mergeCell ref="A71:A74"/>
    <mergeCell ref="A83:A86"/>
    <mergeCell ref="A95:A98"/>
    <mergeCell ref="B6:G6"/>
    <mergeCell ref="A15:G21"/>
    <mergeCell ref="A27:G33"/>
    <mergeCell ref="A39:G45"/>
    <mergeCell ref="A51:G57"/>
    <mergeCell ref="A11:A14"/>
    <mergeCell ref="A23:A26"/>
    <mergeCell ref="A35:A38"/>
    <mergeCell ref="A47:A50"/>
    <mergeCell ref="A1:G1"/>
    <mergeCell ref="B2:G2"/>
    <mergeCell ref="B3:G3"/>
    <mergeCell ref="B4:G4"/>
    <mergeCell ref="B5:G5"/>
    <mergeCell ref="A142:A147"/>
    <mergeCell ref="A99:G105"/>
    <mergeCell ref="A111:G117"/>
    <mergeCell ref="A75:G81"/>
    <mergeCell ref="A87:G93"/>
    <mergeCell ref="A131:A134"/>
    <mergeCell ref="A107:A110"/>
    <mergeCell ref="A119:A122"/>
    <mergeCell ref="A123:G129"/>
    <mergeCell ref="A135:G141"/>
  </mergeCells>
  <pageMargins left="0.75" right="0.75" top="1" bottom="1" header="0.5" footer="0.5"/>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I61"/>
  <sheetViews>
    <sheetView zoomScale="70" zoomScaleNormal="70" workbookViewId="0">
      <selection sqref="A1:E1"/>
    </sheetView>
  </sheetViews>
  <sheetFormatPr defaultRowHeight="14.25" x14ac:dyDescent="0.2"/>
  <cols>
    <col min="1" max="1" width="22.375" style="18" customWidth="1"/>
    <col min="2" max="2" width="16.375" style="18" customWidth="1"/>
    <col min="3" max="5" width="14.625" style="18" customWidth="1"/>
  </cols>
  <sheetData>
    <row r="1" spans="1:9" ht="15" x14ac:dyDescent="0.25">
      <c r="A1" s="189" t="s">
        <v>133</v>
      </c>
      <c r="B1" s="189"/>
      <c r="C1" s="189"/>
      <c r="D1" s="189"/>
      <c r="E1" s="189"/>
    </row>
    <row r="2" spans="1:9" ht="15" x14ac:dyDescent="0.2">
      <c r="A2" s="40" t="s">
        <v>22</v>
      </c>
      <c r="B2" s="40" t="s">
        <v>134</v>
      </c>
      <c r="C2" s="40" t="s">
        <v>24</v>
      </c>
      <c r="D2" s="40" t="s">
        <v>25</v>
      </c>
      <c r="E2" s="46" t="s">
        <v>135</v>
      </c>
    </row>
    <row r="3" spans="1:9" ht="15" x14ac:dyDescent="0.2">
      <c r="A3" s="190" t="s">
        <v>136</v>
      </c>
      <c r="B3" s="8" t="s">
        <v>137</v>
      </c>
      <c r="C3" s="36">
        <v>5399</v>
      </c>
      <c r="D3" s="36">
        <v>11714</v>
      </c>
      <c r="E3" s="23">
        <v>17113</v>
      </c>
    </row>
    <row r="4" spans="1:9" ht="15" x14ac:dyDescent="0.2">
      <c r="A4" s="190"/>
      <c r="B4" s="8" t="s">
        <v>138</v>
      </c>
      <c r="C4" s="36">
        <v>7</v>
      </c>
      <c r="D4" s="36">
        <v>2257</v>
      </c>
      <c r="E4" s="23">
        <v>2264</v>
      </c>
    </row>
    <row r="5" spans="1:9" ht="15.75" thickBot="1" x14ac:dyDescent="0.25">
      <c r="A5" s="190"/>
      <c r="B5" s="8" t="s">
        <v>139</v>
      </c>
      <c r="C5" s="36">
        <v>53</v>
      </c>
      <c r="D5" s="36">
        <v>2854</v>
      </c>
      <c r="E5" s="47">
        <v>2907</v>
      </c>
    </row>
    <row r="6" spans="1:9" ht="15.75" thickBot="1" x14ac:dyDescent="0.3">
      <c r="A6" s="190"/>
      <c r="B6" s="46" t="s">
        <v>26</v>
      </c>
      <c r="C6" s="61">
        <v>5459</v>
      </c>
      <c r="D6" s="61">
        <v>16824</v>
      </c>
      <c r="E6" s="66">
        <v>22284</v>
      </c>
    </row>
    <row r="7" spans="1:9" ht="15" x14ac:dyDescent="0.2">
      <c r="A7" s="190" t="s">
        <v>35</v>
      </c>
      <c r="B7" s="8" t="s">
        <v>137</v>
      </c>
      <c r="C7" s="36">
        <v>53500</v>
      </c>
      <c r="D7" s="36">
        <v>25891</v>
      </c>
      <c r="E7" s="23">
        <v>79391</v>
      </c>
    </row>
    <row r="8" spans="1:9" ht="15" x14ac:dyDescent="0.2">
      <c r="A8" s="190"/>
      <c r="B8" s="8" t="s">
        <v>138</v>
      </c>
      <c r="C8" s="36">
        <v>23</v>
      </c>
      <c r="D8" s="36">
        <v>1868</v>
      </c>
      <c r="E8" s="23">
        <v>1891</v>
      </c>
    </row>
    <row r="9" spans="1:9" ht="15.75" thickBot="1" x14ac:dyDescent="0.25">
      <c r="A9" s="190"/>
      <c r="B9" s="8" t="s">
        <v>139</v>
      </c>
      <c r="C9" s="36">
        <v>1244</v>
      </c>
      <c r="D9" s="36">
        <v>6349</v>
      </c>
      <c r="E9" s="47">
        <v>7593</v>
      </c>
    </row>
    <row r="10" spans="1:9" ht="15.75" thickBot="1" x14ac:dyDescent="0.3">
      <c r="A10" s="190"/>
      <c r="B10" s="46" t="s">
        <v>26</v>
      </c>
      <c r="C10" s="61">
        <v>54766</v>
      </c>
      <c r="D10" s="61">
        <v>34109</v>
      </c>
      <c r="E10" s="66">
        <v>88875</v>
      </c>
    </row>
    <row r="11" spans="1:9" ht="15" x14ac:dyDescent="0.2">
      <c r="A11" s="190" t="s">
        <v>38</v>
      </c>
      <c r="B11" s="8" t="s">
        <v>137</v>
      </c>
      <c r="C11" s="100">
        <v>56018.849999999984</v>
      </c>
      <c r="D11" s="100">
        <v>21412</v>
      </c>
      <c r="E11" s="23">
        <v>77430.849999999977</v>
      </c>
    </row>
    <row r="12" spans="1:9" ht="15" x14ac:dyDescent="0.2">
      <c r="A12" s="190"/>
      <c r="B12" s="8" t="s">
        <v>138</v>
      </c>
      <c r="C12" s="100">
        <v>35.270000000000003</v>
      </c>
      <c r="D12" s="100">
        <v>2364</v>
      </c>
      <c r="E12" s="23">
        <v>2399.27</v>
      </c>
    </row>
    <row r="13" spans="1:9" ht="15.75" thickBot="1" x14ac:dyDescent="0.25">
      <c r="A13" s="190"/>
      <c r="B13" s="8" t="s">
        <v>139</v>
      </c>
      <c r="C13" s="100">
        <v>1045.75</v>
      </c>
      <c r="D13" s="100">
        <v>5516</v>
      </c>
      <c r="E13" s="47">
        <v>6561.75</v>
      </c>
    </row>
    <row r="14" spans="1:9" ht="15.75" thickBot="1" x14ac:dyDescent="0.3">
      <c r="A14" s="190"/>
      <c r="B14" s="46" t="s">
        <v>26</v>
      </c>
      <c r="C14" s="61">
        <v>57099.82999999998</v>
      </c>
      <c r="D14" s="61">
        <v>29292</v>
      </c>
      <c r="E14" s="66">
        <v>86391.829999999987</v>
      </c>
    </row>
    <row r="15" spans="1:9" ht="15" x14ac:dyDescent="0.2">
      <c r="A15" s="190" t="s">
        <v>39</v>
      </c>
      <c r="B15" s="8" t="s">
        <v>137</v>
      </c>
      <c r="C15" s="100">
        <v>46144.719999999987</v>
      </c>
      <c r="D15" s="100">
        <v>12141.860000000011</v>
      </c>
      <c r="E15" s="23">
        <v>58286.58</v>
      </c>
      <c r="G15" s="118"/>
      <c r="H15" s="118"/>
      <c r="I15" s="118"/>
    </row>
    <row r="16" spans="1:9" ht="15" x14ac:dyDescent="0.2">
      <c r="A16" s="190"/>
      <c r="B16" s="8" t="s">
        <v>138</v>
      </c>
      <c r="C16" s="100">
        <v>1.81</v>
      </c>
      <c r="D16" s="100">
        <v>3524.4300000000012</v>
      </c>
      <c r="E16" s="23">
        <v>3526.2400000000011</v>
      </c>
    </row>
    <row r="17" spans="1:5" ht="15.75" thickBot="1" x14ac:dyDescent="0.25">
      <c r="A17" s="190"/>
      <c r="B17" s="8" t="s">
        <v>139</v>
      </c>
      <c r="C17" s="100">
        <v>1053.8700000000001</v>
      </c>
      <c r="D17" s="100">
        <v>5410.980000000005</v>
      </c>
      <c r="E17" s="47">
        <v>6464.8500000000049</v>
      </c>
    </row>
    <row r="18" spans="1:5" ht="15.75" thickBot="1" x14ac:dyDescent="0.3">
      <c r="A18" s="190"/>
      <c r="B18" s="46" t="s">
        <v>26</v>
      </c>
      <c r="C18" s="61">
        <v>47200.359999999986</v>
      </c>
      <c r="D18" s="61">
        <v>21077.27</v>
      </c>
      <c r="E18" s="66">
        <v>68277.62999999999</v>
      </c>
    </row>
    <row r="19" spans="1:5" ht="15" x14ac:dyDescent="0.2">
      <c r="A19" s="188" t="s">
        <v>26</v>
      </c>
      <c r="B19" s="8" t="s">
        <v>137</v>
      </c>
      <c r="C19" s="36">
        <v>161062.56999999998</v>
      </c>
      <c r="D19" s="36">
        <v>71158.860000000015</v>
      </c>
      <c r="E19" s="23">
        <v>232221.43</v>
      </c>
    </row>
    <row r="20" spans="1:5" ht="15" x14ac:dyDescent="0.2">
      <c r="A20" s="188"/>
      <c r="B20" s="8" t="s">
        <v>138</v>
      </c>
      <c r="C20" s="36">
        <v>67.080000000000013</v>
      </c>
      <c r="D20" s="36">
        <v>10013.43</v>
      </c>
      <c r="E20" s="23">
        <v>10080.51</v>
      </c>
    </row>
    <row r="21" spans="1:5" ht="15.75" thickBot="1" x14ac:dyDescent="0.25">
      <c r="A21" s="188"/>
      <c r="B21" s="8" t="s">
        <v>139</v>
      </c>
      <c r="C21" s="36">
        <v>3396.62</v>
      </c>
      <c r="D21" s="36">
        <v>20129.980000000003</v>
      </c>
      <c r="E21" s="47">
        <v>23526.600000000002</v>
      </c>
    </row>
    <row r="22" spans="1:5" ht="15.75" thickBot="1" x14ac:dyDescent="0.3">
      <c r="A22" s="188"/>
      <c r="B22" s="46" t="s">
        <v>26</v>
      </c>
      <c r="C22" s="61">
        <v>164525.18999999997</v>
      </c>
      <c r="D22" s="61">
        <v>101302.27</v>
      </c>
      <c r="E22" s="66">
        <v>265827.45999999996</v>
      </c>
    </row>
    <row r="23" spans="1:5" x14ac:dyDescent="0.2">
      <c r="A23" s="16" t="s">
        <v>40</v>
      </c>
      <c r="B23" s="187" t="s">
        <v>54</v>
      </c>
      <c r="C23" s="187"/>
      <c r="D23" s="187"/>
      <c r="E23" s="187"/>
    </row>
    <row r="24" spans="1:5" x14ac:dyDescent="0.2">
      <c r="A24" s="16"/>
      <c r="B24" s="187"/>
      <c r="C24" s="187"/>
      <c r="D24" s="187"/>
      <c r="E24" s="187"/>
    </row>
    <row r="25" spans="1:5" x14ac:dyDescent="0.2">
      <c r="A25" s="16"/>
      <c r="B25" s="16" t="s">
        <v>55</v>
      </c>
      <c r="C25" s="16"/>
      <c r="D25" s="16"/>
      <c r="E25" s="16"/>
    </row>
    <row r="58" spans="1:1" ht="15" x14ac:dyDescent="0.25">
      <c r="A58" s="20"/>
    </row>
    <row r="61" spans="1:1" ht="15" x14ac:dyDescent="0.25">
      <c r="A61" s="20"/>
    </row>
  </sheetData>
  <mergeCells count="7">
    <mergeCell ref="B23:E24"/>
    <mergeCell ref="A19:A22"/>
    <mergeCell ref="A1:E1"/>
    <mergeCell ref="A3:A6"/>
    <mergeCell ref="A7:A10"/>
    <mergeCell ref="A11:A14"/>
    <mergeCell ref="A15:A18"/>
  </mergeCells>
  <pageMargins left="0.75" right="0.75" top="1" bottom="1" header="0.5" footer="0.5"/>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F95F1-3362-44A2-BF3B-01AA97306AED}">
  <dimension ref="A1:G9"/>
  <sheetViews>
    <sheetView zoomScale="63" workbookViewId="0">
      <selection activeCell="B5" sqref="B5"/>
    </sheetView>
  </sheetViews>
  <sheetFormatPr defaultRowHeight="14.25" x14ac:dyDescent="0.2"/>
  <cols>
    <col min="1" max="1" width="4.875" bestFit="1" customWidth="1"/>
    <col min="2" max="2" width="18.125" bestFit="1" customWidth="1"/>
    <col min="3" max="3" width="15.875" bestFit="1" customWidth="1"/>
    <col min="4" max="4" width="15.75" bestFit="1" customWidth="1"/>
    <col min="5" max="5" width="12" bestFit="1" customWidth="1"/>
    <col min="6" max="6" width="11.625" bestFit="1" customWidth="1"/>
    <col min="7" max="7" width="9.875" bestFit="1" customWidth="1"/>
  </cols>
  <sheetData>
    <row r="1" spans="1:7" ht="15" x14ac:dyDescent="0.2">
      <c r="A1" s="1" t="s">
        <v>143</v>
      </c>
      <c r="B1" s="22"/>
      <c r="C1" s="23"/>
      <c r="D1" s="23"/>
      <c r="E1" s="23"/>
      <c r="F1" s="23"/>
      <c r="G1" s="23"/>
    </row>
    <row r="2" spans="1:7" ht="15.75" thickBot="1" x14ac:dyDescent="0.25">
      <c r="A2" s="3"/>
      <c r="B2" s="3"/>
      <c r="C2" s="24" t="s">
        <v>144</v>
      </c>
      <c r="D2" s="24" t="s">
        <v>145</v>
      </c>
      <c r="E2" s="24" t="s">
        <v>146</v>
      </c>
      <c r="F2" s="24" t="s">
        <v>147</v>
      </c>
      <c r="G2" s="25" t="s">
        <v>26</v>
      </c>
    </row>
    <row r="3" spans="1:7" ht="15.75" thickBot="1" x14ac:dyDescent="0.25">
      <c r="A3" s="115">
        <v>2020</v>
      </c>
      <c r="B3" s="5" t="s">
        <v>137</v>
      </c>
      <c r="C3" s="27">
        <v>38183.350000000013</v>
      </c>
      <c r="D3" s="110">
        <v>0.97483895378167551</v>
      </c>
      <c r="E3" s="27">
        <v>5419.2699999999995</v>
      </c>
      <c r="F3" s="110">
        <v>0.48926982441695022</v>
      </c>
      <c r="G3" s="28">
        <v>43604.084108778203</v>
      </c>
    </row>
    <row r="4" spans="1:7" ht="15.75" thickBot="1" x14ac:dyDescent="0.25">
      <c r="A4" s="116"/>
      <c r="B4" s="8" t="s">
        <v>148</v>
      </c>
      <c r="C4" s="30">
        <v>200.41000000000003</v>
      </c>
      <c r="D4" s="111">
        <v>5.1165619236495895E-3</v>
      </c>
      <c r="E4" s="30">
        <v>3287.1899999999996</v>
      </c>
      <c r="F4" s="111">
        <v>0.29677850967476327</v>
      </c>
      <c r="G4" s="28">
        <v>3487.9018950715981</v>
      </c>
    </row>
    <row r="5" spans="1:7" ht="15" x14ac:dyDescent="0.2">
      <c r="A5" s="116"/>
      <c r="B5" s="8" t="s">
        <v>119</v>
      </c>
      <c r="C5" s="30">
        <v>785.1099999999999</v>
      </c>
      <c r="D5" s="111">
        <v>2.0044228989953235E-2</v>
      </c>
      <c r="E5" s="30">
        <v>2369.7799999999997</v>
      </c>
      <c r="F5" s="111">
        <v>0.21395166590828657</v>
      </c>
      <c r="G5" s="28">
        <v>3155.1239958948977</v>
      </c>
    </row>
    <row r="6" spans="1:7" ht="15.75" thickBot="1" x14ac:dyDescent="0.3">
      <c r="A6" s="117"/>
      <c r="B6" s="112" t="s">
        <v>26</v>
      </c>
      <c r="C6" s="33">
        <v>39168.880000000019</v>
      </c>
      <c r="D6" s="113"/>
      <c r="E6" s="33">
        <v>11076.239999999998</v>
      </c>
      <c r="F6" s="114"/>
      <c r="G6" s="33">
        <v>50245.120000000017</v>
      </c>
    </row>
    <row r="7" spans="1:7" x14ac:dyDescent="0.2">
      <c r="A7" s="16" t="s">
        <v>40</v>
      </c>
      <c r="B7" s="16" t="s">
        <v>41</v>
      </c>
    </row>
    <row r="8" spans="1:7" x14ac:dyDescent="0.2">
      <c r="A8" s="109"/>
      <c r="B8" s="17" t="s">
        <v>42</v>
      </c>
    </row>
    <row r="9" spans="1:7" x14ac:dyDescent="0.2">
      <c r="A9" s="109"/>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Summary</vt:lpstr>
      <vt:lpstr>Tab 1 - By Act</vt:lpstr>
      <vt:lpstr>Tab 2 - By NVR Map Category</vt:lpstr>
      <vt:lpstr>Tab 3 - By NV Act 2003</vt:lpstr>
      <vt:lpstr>Tab 4 - By LLS Act 2013</vt:lpstr>
      <vt:lpstr>Tab 5 - By LLS region</vt:lpstr>
      <vt:lpstr>Tab 6 - By landcover class</vt:lpstr>
      <vt:lpstr>Tab 7 - Unallocated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Sharon R</cp:lastModifiedBy>
  <cp:revision/>
  <dcterms:created xsi:type="dcterms:W3CDTF">2022-03-24T14:34:57Z</dcterms:created>
  <dcterms:modified xsi:type="dcterms:W3CDTF">2022-08-30T07:51:31Z</dcterms:modified>
  <cp:category/>
  <cp:contentStatus/>
</cp:coreProperties>
</file>